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02" activeTab="2"/>
  </bookViews>
  <sheets>
    <sheet name="1. PIELIKUMS" sheetId="1" r:id="rId1"/>
    <sheet name="2.PIELIKUMS" sheetId="2" r:id="rId2"/>
    <sheet name="3.PIELIKUMS" sheetId="3" r:id="rId3"/>
    <sheet name="Support sheet" sheetId="4" state="hidden" r:id="rId4"/>
  </sheets>
  <definedNames>
    <definedName name="_ftn1" localSheetId="0">'1. PIELIKUMS'!$A$15</definedName>
    <definedName name="_ftnref1" localSheetId="0">'1. PIELIKUMS'!$B$6</definedName>
    <definedName name="_Hlk115071233" localSheetId="0">'1. PIELIKUMS'!$A$11</definedName>
    <definedName name="JĀ" localSheetId="1">#REF!</definedName>
    <definedName name="JĀ">#REF!</definedName>
    <definedName name="Nē" localSheetId="1">#REF!</definedName>
    <definedName name="Nē">#REF!</definedName>
    <definedName name="_xlnm.Print_Area" localSheetId="0">'1. PIELIKUMS'!$A$1:$M$19</definedName>
    <definedName name="shēma" localSheetId="1">#REF!</definedName>
    <definedName name="shēma">#REF!</definedName>
  </definedNames>
  <calcPr fullCalcOnLoad="1"/>
</workbook>
</file>

<file path=xl/sharedStrings.xml><?xml version="1.0" encoding="utf-8"?>
<sst xmlns="http://schemas.openxmlformats.org/spreadsheetml/2006/main" count="122" uniqueCount="102">
  <si>
    <t>ERAF</t>
  </si>
  <si>
    <t>ESF</t>
  </si>
  <si>
    <t>KF</t>
  </si>
  <si>
    <t>Kods</t>
  </si>
  <si>
    <t>Nosaukums</t>
  </si>
  <si>
    <t>I-1</t>
  </si>
  <si>
    <t>Sabiedrība ar ierobežotu atbildību</t>
  </si>
  <si>
    <t>Akciju sabiedrība</t>
  </si>
  <si>
    <t>Individuālais komersants</t>
  </si>
  <si>
    <t>Valsts akciju sabiedrība</t>
  </si>
  <si>
    <t>Valsts sabiedrība ar ierobežotu atbildību</t>
  </si>
  <si>
    <t>Valsts aģentūra</t>
  </si>
  <si>
    <t>Pašvaldības aģentūra</t>
  </si>
  <si>
    <t>Valsts pārvaldes iestāde</t>
  </si>
  <si>
    <t>Pašvaldības iestāde</t>
  </si>
  <si>
    <t>Biedrība</t>
  </si>
  <si>
    <t>Nodibinājums</t>
  </si>
  <si>
    <t>Kredītiestāde vai finanšu sabiedrība</t>
  </si>
  <si>
    <t>Kreditēšanā iesaistīta sabiedrība (piem., līzinga sabiedrība, brokeru sabiedrība)</t>
  </si>
  <si>
    <t>Apdrošināšanas sabiedrības un pensiju fondi</t>
  </si>
  <si>
    <t>Pašvaldība</t>
  </si>
  <si>
    <t>Plānošanas reģions</t>
  </si>
  <si>
    <t>Pilnsabiedrība</t>
  </si>
  <si>
    <t>Komandītsabiedrība</t>
  </si>
  <si>
    <t>Atvasināta publiska persona (izņemot pašvaldības un plānošanas reģionus)</t>
  </si>
  <si>
    <t>Atvasinātas publiskas personas izveidota publiska aģentūra</t>
  </si>
  <si>
    <t>Tiesu varas institūcija</t>
  </si>
  <si>
    <t>Nr.1</t>
  </si>
  <si>
    <t>1.</t>
  </si>
  <si>
    <t>2.</t>
  </si>
  <si>
    <t>3.</t>
  </si>
  <si>
    <t>4.</t>
  </si>
  <si>
    <t>Izvērtējums nav nepieciešams</t>
  </si>
  <si>
    <t>Nepieciešams sākotnējais ietekmes uz vidi izvērtējums</t>
  </si>
  <si>
    <t>Nepieciešams ietekmes uz vidi novērtējums</t>
  </si>
  <si>
    <t>JĀ</t>
  </si>
  <si>
    <t>NĒ</t>
  </si>
  <si>
    <t>EUR</t>
  </si>
  <si>
    <t>%</t>
  </si>
  <si>
    <t>Izmaksas</t>
  </si>
  <si>
    <t>Kopā</t>
  </si>
  <si>
    <t>Kopējās attiecināmās izmaksas</t>
  </si>
  <si>
    <t>Kopējās izmaksas</t>
  </si>
  <si>
    <t>2. pielikums
projekta iesniegumam</t>
  </si>
  <si>
    <t>Neattiecināmās izmaksas kopā</t>
  </si>
  <si>
    <t>Pašvaldības finansējums</t>
  </si>
  <si>
    <t>Summa</t>
  </si>
  <si>
    <t>Finansējuma avots</t>
  </si>
  <si>
    <t xml:space="preserve">1.pielikums
projekta iesniegumam </t>
  </si>
  <si>
    <t>Izmaksu pozīcijas nosaukums*</t>
  </si>
  <si>
    <t>Būvniecības izmaksas</t>
  </si>
  <si>
    <t>Autoruzraudzības izmaksas</t>
  </si>
  <si>
    <t xml:space="preserve">Būvuzraudzības izmaksas </t>
  </si>
  <si>
    <t>Informatīvo un publicitātes pasākumu izmaksas</t>
  </si>
  <si>
    <t>KOPĀ</t>
  </si>
  <si>
    <t>Projekta darbības Nr.</t>
  </si>
  <si>
    <t>attiecināmās</t>
  </si>
  <si>
    <t>3.pielikums
projekta iesniegumam</t>
  </si>
  <si>
    <t>neattiecināmās</t>
  </si>
  <si>
    <t>t.sk. PVN</t>
  </si>
  <si>
    <t xml:space="preserve"> Daudzums</t>
  </si>
  <si>
    <t>Projekta īstenošanas laika grafiks</t>
  </si>
  <si>
    <t>7.</t>
  </si>
  <si>
    <t>10.</t>
  </si>
  <si>
    <t>7.2.</t>
  </si>
  <si>
    <t>7.3.</t>
  </si>
  <si>
    <t>7.4.</t>
  </si>
  <si>
    <t>projekts netiek īstenots kā valsts atbalsts</t>
  </si>
  <si>
    <t>projekts tiek īstenots kā valsts atbalsts</t>
  </si>
  <si>
    <t>projekta daļa tiek īstenota kā valsts atbalsts</t>
  </si>
  <si>
    <t>7.sadaļas 7.2.</t>
  </si>
  <si>
    <t>7.sadaļas 7.1.</t>
  </si>
  <si>
    <t>nodokļu vai sociālās apdrošināšanas obligāto iemaksu jomā veiktais pasākums</t>
  </si>
  <si>
    <t>valsts vai pašvaldības galvojums</t>
  </si>
  <si>
    <t>kredītu procentu likmju subsidēšana</t>
  </si>
  <si>
    <t>valsts vai pašvaldības pilnīga vai daļēja atteikšanās no dividendēm tās kontrolē esošajās kapitālsabiedrībās</t>
  </si>
  <si>
    <t>valsts vai pašvaldības ieguldījums kapitālsabiedrībā</t>
  </si>
  <si>
    <t>parādu norakstīšana</t>
  </si>
  <si>
    <t>preferenciālo likmju noteikšana valsts kapitālsabiedrību sniegtajiem pakalpojumiem</t>
  </si>
  <si>
    <t>nekustamā īpašuma pārdošana vai iznomāšana par cenu, kas ir zemāka par tā tirgus vērtību, vai pirkšana vai nomāšana par cenu, kas ir augstāka par tā tirgus vērtību</t>
  </si>
  <si>
    <t>cita finansiālā palīdzība, ko piešķir no valsts vai pašvaldību līdzekļiem, pār kuriem valsts vai pašvaldības institūcijām ir kontrolējoša ietekme</t>
  </si>
  <si>
    <t>tiešais maksājums no valsts vai pašvaldības budžeta (subsīdija vai dotācija)</t>
  </si>
  <si>
    <r>
      <t>Projekta īstenošanas laika grafiks (ceturkšņos)</t>
    </r>
    <r>
      <rPr>
        <vertAlign val="superscript"/>
        <sz val="12"/>
        <color indexed="8"/>
        <rFont val="Times New Roman"/>
        <family val="1"/>
      </rPr>
      <t xml:space="preserve"> [1]</t>
    </r>
  </si>
  <si>
    <r>
      <t>Projekta darbības numurs</t>
    </r>
    <r>
      <rPr>
        <vertAlign val="superscript"/>
        <sz val="12"/>
        <rFont val="Times New Roman"/>
        <family val="1"/>
      </rPr>
      <t>[2]</t>
    </r>
  </si>
  <si>
    <r>
      <rPr>
        <vertAlign val="superscript"/>
        <sz val="10"/>
        <rFont val="Times New Roman"/>
        <family val="1"/>
      </rPr>
      <t>[2]</t>
    </r>
    <r>
      <rPr>
        <sz val="10"/>
        <rFont val="Times New Roman"/>
        <family val="1"/>
      </rPr>
      <t xml:space="preserve"> Projekta darbības numuram jāatbilst projekta iesnieguma sadaļā "1.5.Projekta darbības un sasniedzamie rezultāti" norādītajam projekta darbības numuram.</t>
    </r>
  </si>
  <si>
    <t>Izmaksu veids (tiešās/ netiešās)</t>
  </si>
  <si>
    <r>
      <t>Būvdarbu izmaksas (infrastruktūra - ceļu, dzelzceļu, ūdensvadu, kanalizācijas,</t>
    </r>
    <r>
      <rPr>
        <i/>
        <sz val="12"/>
        <rFont val="Times New Roman"/>
        <family val="1"/>
      </rPr>
      <t xml:space="preserve"> interneta</t>
    </r>
    <r>
      <rPr>
        <sz val="12"/>
        <rFont val="Times New Roman"/>
        <family val="1"/>
      </rPr>
      <t xml:space="preserve"> utt., tai skaitā labiekārtošanas izmaksas)</t>
    </r>
  </si>
  <si>
    <t>Finansēšanas plāns</t>
  </si>
  <si>
    <t>Projekta budžeta kopsavilkums</t>
  </si>
  <si>
    <t>Mērvienība ***</t>
  </si>
  <si>
    <t>3.pielikums
Vienas vienības izmaksu pielietojums</t>
  </si>
  <si>
    <t>ir</t>
  </si>
  <si>
    <t>*** Nomas gadījumā mērvienību norāda ar laika paramentu (/gadā vai /mēnesī).</t>
  </si>
  <si>
    <r>
      <rPr>
        <vertAlign val="superscript"/>
        <sz val="10"/>
        <rFont val="Times New Roman"/>
        <family val="1"/>
      </rPr>
      <t>[1]</t>
    </r>
    <r>
      <rPr>
        <sz val="10"/>
        <rFont val="Times New Roman"/>
        <family val="1"/>
      </rPr>
      <t xml:space="preserve"> Ja saskaņā ar Ministru kabineta noteikumiem par specifiskā atbalsta mērķa īstenošanu projekta atbalstāmās darbības ir veiktas pirms projekta iesnieguma apstiprināšanas, tās jāatzīmē ar "P"; pēc projekta iesnieguma apstiprināšanas plānotās darbības jāatzīmē ar "X".</t>
    </r>
  </si>
  <si>
    <t>2016.gads</t>
  </si>
  <si>
    <t>2015.gads</t>
  </si>
  <si>
    <t>Eiropas Reģionālā attīstības fonda finansējums</t>
  </si>
  <si>
    <t>tiešās</t>
  </si>
  <si>
    <t>2014.gads</t>
  </si>
  <si>
    <t xml:space="preserve">* Izmaksu pozīcijas norāda saskaņā Ministru kabineta noteikumos par specifiskā atbalsta mērķa īstenošanu norādītajām attiecināmo izmaksu pozīcijām </t>
  </si>
  <si>
    <t xml:space="preserve">Projekta informācijas un publicitātes pasākumu izmaksas atbilstoši normatīvajiem aktiem par ES struktūrfondu un Kohēzijas fonda finansēto projektu publicitātes un vizuālās identitātes prasību nodrošināšanu </t>
  </si>
  <si>
    <t>10.1.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</si>
</sst>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vertAlign val="superscript"/>
      <sz val="10"/>
      <name val="Times New Roman"/>
      <family val="1"/>
    </font>
    <font>
      <b/>
      <sz val="14"/>
      <name val="Times New Roman"/>
      <family val="1"/>
    </font>
    <font>
      <vertAlign val="superscript"/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sz val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6" fillId="0" borderId="13" xfId="0" applyFont="1" applyBorder="1" applyAlignment="1">
      <alignment horizontal="center"/>
    </xf>
    <xf numFmtId="0" fontId="59" fillId="0" borderId="12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60" fillId="0" borderId="0" xfId="0" applyFont="1" applyAlignment="1">
      <alignment horizontal="left" vertical="center"/>
    </xf>
    <xf numFmtId="0" fontId="60" fillId="0" borderId="0" xfId="0" applyFont="1" applyAlignment="1">
      <alignment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15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 wrapText="1"/>
    </xf>
    <xf numFmtId="0" fontId="56" fillId="0" borderId="12" xfId="0" applyFont="1" applyBorder="1" applyAlignment="1">
      <alignment/>
    </xf>
    <xf numFmtId="0" fontId="59" fillId="0" borderId="12" xfId="0" applyFont="1" applyBorder="1" applyAlignment="1">
      <alignment/>
    </xf>
    <xf numFmtId="0" fontId="56" fillId="0" borderId="12" xfId="0" applyFont="1" applyBorder="1" applyAlignment="1">
      <alignment wrapText="1"/>
    </xf>
    <xf numFmtId="0" fontId="0" fillId="0" borderId="0" xfId="0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4" fontId="9" fillId="0" borderId="14" xfId="0" applyNumberFormat="1" applyFont="1" applyFill="1" applyBorder="1" applyAlignment="1">
      <alignment horizontal="right" vertical="center"/>
    </xf>
    <xf numFmtId="4" fontId="9" fillId="0" borderId="12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left" vertic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/>
    </xf>
    <xf numFmtId="4" fontId="9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0" fontId="18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59" fillId="0" borderId="12" xfId="0" applyFont="1" applyBorder="1" applyAlignment="1">
      <alignment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2" fontId="9" fillId="35" borderId="12" xfId="0" applyNumberFormat="1" applyFont="1" applyFill="1" applyBorder="1" applyAlignment="1">
      <alignment horizontal="right" vertical="center" wrapText="1"/>
    </xf>
    <xf numFmtId="4" fontId="9" fillId="35" borderId="12" xfId="0" applyNumberFormat="1" applyFont="1" applyFill="1" applyBorder="1" applyAlignment="1">
      <alignment horizontal="right" vertical="center"/>
    </xf>
    <xf numFmtId="4" fontId="8" fillId="36" borderId="12" xfId="0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center" vertical="center" wrapText="1"/>
    </xf>
    <xf numFmtId="0" fontId="9" fillId="36" borderId="12" xfId="0" applyFont="1" applyFill="1" applyBorder="1" applyAlignment="1">
      <alignment horizontal="center"/>
    </xf>
    <xf numFmtId="0" fontId="8" fillId="36" borderId="12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8" fillId="37" borderId="12" xfId="0" applyFont="1" applyFill="1" applyBorder="1" applyAlignment="1">
      <alignment horizontal="left" vertical="center" wrapText="1"/>
    </xf>
    <xf numFmtId="4" fontId="9" fillId="37" borderId="12" xfId="0" applyNumberFormat="1" applyFont="1" applyFill="1" applyBorder="1" applyAlignment="1">
      <alignment horizontal="right" vertical="center"/>
    </xf>
    <xf numFmtId="4" fontId="8" fillId="37" borderId="12" xfId="0" applyNumberFormat="1" applyFont="1" applyFill="1" applyBorder="1" applyAlignment="1">
      <alignment horizontal="right" vertical="center"/>
    </xf>
    <xf numFmtId="0" fontId="8" fillId="37" borderId="12" xfId="0" applyFont="1" applyFill="1" applyBorder="1" applyAlignment="1">
      <alignment horizontal="left" vertical="center" wrapText="1"/>
    </xf>
    <xf numFmtId="4" fontId="8" fillId="37" borderId="12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12" fillId="0" borderId="0" xfId="0" applyFont="1" applyFill="1" applyAlignment="1">
      <alignment horizontal="left" vertical="top" wrapText="1"/>
    </xf>
    <xf numFmtId="0" fontId="0" fillId="0" borderId="0" xfId="0" applyAlignment="1">
      <alignment vertical="center" wrapText="1"/>
    </xf>
    <xf numFmtId="0" fontId="12" fillId="0" borderId="0" xfId="0" applyFont="1" applyAlignment="1">
      <alignment horizontal="left" vertical="top" wrapText="1"/>
    </xf>
    <xf numFmtId="0" fontId="56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20" fillId="36" borderId="12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0" fontId="8" fillId="36" borderId="12" xfId="0" applyFont="1" applyFill="1" applyBorder="1" applyAlignment="1">
      <alignment horizontal="center" vertical="center" wrapText="1"/>
    </xf>
    <xf numFmtId="0" fontId="20" fillId="36" borderId="16" xfId="0" applyFont="1" applyFill="1" applyBorder="1" applyAlignment="1">
      <alignment horizontal="center" vertical="center"/>
    </xf>
    <xf numFmtId="0" fontId="20" fillId="36" borderId="17" xfId="0" applyFont="1" applyFill="1" applyBorder="1" applyAlignment="1">
      <alignment horizontal="center" vertical="center"/>
    </xf>
    <xf numFmtId="0" fontId="20" fillId="36" borderId="1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left" vertical="top"/>
    </xf>
    <xf numFmtId="0" fontId="61" fillId="0" borderId="0" xfId="0" applyFont="1" applyAlignment="1">
      <alignment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righ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8" fillId="36" borderId="13" xfId="0" applyFont="1" applyFill="1" applyBorder="1" applyAlignment="1">
      <alignment horizontal="center" vertical="center"/>
    </xf>
    <xf numFmtId="0" fontId="0" fillId="36" borderId="18" xfId="0" applyFill="1" applyBorder="1" applyAlignment="1">
      <alignment horizontal="center"/>
    </xf>
    <xf numFmtId="0" fontId="0" fillId="36" borderId="19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view="pageBreakPreview" zoomScaleSheetLayoutView="100" zoomScalePageLayoutView="0" workbookViewId="0" topLeftCell="A1">
      <selection activeCell="T17" sqref="T17"/>
    </sheetView>
  </sheetViews>
  <sheetFormatPr defaultColWidth="9.140625" defaultRowHeight="15"/>
  <cols>
    <col min="1" max="1" width="51.00390625" style="11" customWidth="1"/>
    <col min="2" max="13" width="5.140625" style="11" customWidth="1"/>
    <col min="14" max="14" width="0.71875" style="11" hidden="1" customWidth="1"/>
    <col min="15" max="15" width="6.140625" style="11" hidden="1" customWidth="1"/>
    <col min="16" max="16" width="4.57421875" style="11" hidden="1" customWidth="1"/>
    <col min="17" max="17" width="5.421875" style="11" hidden="1" customWidth="1"/>
    <col min="18" max="16384" width="9.140625" style="11" customWidth="1"/>
  </cols>
  <sheetData>
    <row r="1" spans="1:15" ht="33" customHeight="1">
      <c r="A1" s="75" t="s">
        <v>48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69"/>
      <c r="O1" s="69"/>
    </row>
    <row r="2" spans="14:15" ht="15">
      <c r="N2" s="32"/>
      <c r="O2" s="32"/>
    </row>
    <row r="3" spans="1:13" ht="18.75">
      <c r="A3" s="74" t="s">
        <v>61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5" spans="1:13" ht="15.75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</row>
    <row r="6" spans="1:17" ht="15" customHeight="1">
      <c r="A6" s="73" t="s">
        <v>83</v>
      </c>
      <c r="B6" s="71" t="s">
        <v>82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</row>
    <row r="7" spans="1:17" ht="15" customHeight="1">
      <c r="A7" s="73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</row>
    <row r="8" spans="1:17" ht="16.5" customHeight="1">
      <c r="A8" s="73"/>
      <c r="B8" s="73">
        <v>2014</v>
      </c>
      <c r="C8" s="73"/>
      <c r="D8" s="73"/>
      <c r="E8" s="73"/>
      <c r="F8" s="73">
        <v>2015</v>
      </c>
      <c r="G8" s="73"/>
      <c r="H8" s="73"/>
      <c r="I8" s="73"/>
      <c r="J8" s="73">
        <v>2016</v>
      </c>
      <c r="K8" s="73"/>
      <c r="L8" s="73"/>
      <c r="M8" s="73"/>
      <c r="N8" s="65"/>
      <c r="O8" s="65"/>
      <c r="P8" s="65"/>
      <c r="Q8" s="65"/>
    </row>
    <row r="9" spans="1:17" ht="15.75">
      <c r="A9" s="73"/>
      <c r="B9" s="66" t="s">
        <v>28</v>
      </c>
      <c r="C9" s="66" t="s">
        <v>29</v>
      </c>
      <c r="D9" s="66" t="s">
        <v>30</v>
      </c>
      <c r="E9" s="66" t="s">
        <v>31</v>
      </c>
      <c r="F9" s="66" t="s">
        <v>28</v>
      </c>
      <c r="G9" s="66" t="s">
        <v>29</v>
      </c>
      <c r="H9" s="66" t="s">
        <v>30</v>
      </c>
      <c r="I9" s="66" t="s">
        <v>31</v>
      </c>
      <c r="J9" s="66" t="s">
        <v>28</v>
      </c>
      <c r="K9" s="66" t="s">
        <v>29</v>
      </c>
      <c r="L9" s="66" t="s">
        <v>30</v>
      </c>
      <c r="M9" s="66" t="s">
        <v>31</v>
      </c>
      <c r="N9" s="65"/>
      <c r="O9" s="65"/>
      <c r="P9" s="65"/>
      <c r="Q9" s="65"/>
    </row>
    <row r="10" spans="1:17" ht="15.75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5"/>
      <c r="O10" s="65"/>
      <c r="P10" s="65"/>
      <c r="Q10" s="65"/>
    </row>
    <row r="11" spans="1:17" ht="15.75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5"/>
      <c r="O11" s="65"/>
      <c r="P11" s="65"/>
      <c r="Q11" s="65"/>
    </row>
    <row r="12" spans="1:17" ht="15.75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5"/>
      <c r="O12" s="65"/>
      <c r="P12" s="65"/>
      <c r="Q12" s="65"/>
    </row>
    <row r="13" spans="1:17" ht="15.75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5"/>
      <c r="O13" s="65"/>
      <c r="P13" s="65"/>
      <c r="Q13" s="65"/>
    </row>
    <row r="14" spans="1:13" ht="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4" ht="31.5" customHeight="1">
      <c r="A15" s="70" t="s">
        <v>93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</row>
    <row r="16" spans="1:19" ht="15.75" customHeight="1">
      <c r="A16" s="68" t="s">
        <v>84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27"/>
      <c r="O16" s="27"/>
      <c r="P16" s="28"/>
      <c r="Q16" s="28"/>
      <c r="R16" s="28"/>
      <c r="S16" s="28"/>
    </row>
  </sheetData>
  <sheetProtection/>
  <mergeCells count="11">
    <mergeCell ref="A16:M16"/>
    <mergeCell ref="N1:O1"/>
    <mergeCell ref="A15:N15"/>
    <mergeCell ref="B6:Q7"/>
    <mergeCell ref="A5:M5"/>
    <mergeCell ref="A6:A9"/>
    <mergeCell ref="B8:E8"/>
    <mergeCell ref="F8:I8"/>
    <mergeCell ref="J8:M8"/>
    <mergeCell ref="A3:M3"/>
    <mergeCell ref="A1:M1"/>
  </mergeCells>
  <printOptions/>
  <pageMargins left="0.5905511811023623" right="0.5905511811023623" top="1.141732283464567" bottom="0.590551181102362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showGridLines="0" view="pageBreakPreview" zoomScaleNormal="115" zoomScaleSheetLayoutView="100" zoomScalePageLayoutView="0" workbookViewId="0" topLeftCell="A1">
      <selection activeCell="C17" sqref="C17"/>
    </sheetView>
  </sheetViews>
  <sheetFormatPr defaultColWidth="9.140625" defaultRowHeight="15"/>
  <cols>
    <col min="1" max="1" width="44.57421875" style="12" customWidth="1"/>
    <col min="2" max="2" width="40.140625" style="12" customWidth="1"/>
    <col min="3" max="3" width="27.421875" style="13" customWidth="1"/>
    <col min="4" max="4" width="23.57421875" style="13" customWidth="1"/>
    <col min="5" max="5" width="17.57421875" style="13" customWidth="1"/>
    <col min="6" max="6" width="12.00390625" style="13" hidden="1" customWidth="1"/>
    <col min="7" max="7" width="0.13671875" style="13" customWidth="1"/>
    <col min="8" max="16384" width="9.140625" style="13" customWidth="1"/>
  </cols>
  <sheetData>
    <row r="1" spans="1:7" ht="32.25" customHeight="1">
      <c r="A1" s="55"/>
      <c r="B1" s="55"/>
      <c r="C1" s="17"/>
      <c r="D1" s="80" t="s">
        <v>43</v>
      </c>
      <c r="E1" s="80"/>
      <c r="F1" s="81"/>
      <c r="G1" s="81"/>
    </row>
    <row r="2" spans="1:7" ht="15.75" customHeight="1">
      <c r="A2" s="77" t="s">
        <v>87</v>
      </c>
      <c r="B2" s="78"/>
      <c r="C2" s="78"/>
      <c r="D2" s="78"/>
      <c r="E2" s="78"/>
      <c r="F2" s="79"/>
      <c r="G2" s="17"/>
    </row>
    <row r="3" spans="1:7" ht="18.75">
      <c r="A3" s="18"/>
      <c r="B3" s="18"/>
      <c r="C3" s="17"/>
      <c r="D3" s="17"/>
      <c r="E3" s="19"/>
      <c r="F3" s="19"/>
      <c r="G3" s="17"/>
    </row>
    <row r="4" spans="1:7" ht="15" customHeight="1">
      <c r="A4" s="54" t="s">
        <v>47</v>
      </c>
      <c r="B4" s="53" t="s">
        <v>98</v>
      </c>
      <c r="C4" s="53" t="s">
        <v>95</v>
      </c>
      <c r="D4" s="53" t="s">
        <v>94</v>
      </c>
      <c r="E4" s="76" t="s">
        <v>40</v>
      </c>
      <c r="F4" s="76" t="s">
        <v>38</v>
      </c>
      <c r="G4" s="17"/>
    </row>
    <row r="5" spans="1:7" ht="15.75" customHeight="1">
      <c r="A5" s="37"/>
      <c r="B5" s="61" t="s">
        <v>46</v>
      </c>
      <c r="C5" s="47" t="s">
        <v>46</v>
      </c>
      <c r="D5" s="47" t="s">
        <v>46</v>
      </c>
      <c r="E5" s="47" t="s">
        <v>46</v>
      </c>
      <c r="F5" s="52" t="s">
        <v>38</v>
      </c>
      <c r="G5" s="17"/>
    </row>
    <row r="6" spans="1:7" ht="20.25" customHeight="1">
      <c r="A6" s="34" t="s">
        <v>96</v>
      </c>
      <c r="B6" s="35">
        <v>0</v>
      </c>
      <c r="C6" s="35">
        <v>0</v>
      </c>
      <c r="D6" s="36">
        <v>0</v>
      </c>
      <c r="E6" s="50">
        <v>0</v>
      </c>
      <c r="F6" s="49" t="e">
        <f>E6/E$8*100</f>
        <v>#DIV/0!</v>
      </c>
      <c r="G6" s="17"/>
    </row>
    <row r="7" spans="1:7" ht="20.25" customHeight="1">
      <c r="A7" s="34" t="s">
        <v>45</v>
      </c>
      <c r="B7" s="36">
        <v>0</v>
      </c>
      <c r="C7" s="36">
        <v>0</v>
      </c>
      <c r="D7" s="50">
        <v>0</v>
      </c>
      <c r="E7" s="50">
        <v>0</v>
      </c>
      <c r="F7" s="50" t="e">
        <f>F6+#REF!+#REF!+#REF!+#REF!</f>
        <v>#DIV/0!</v>
      </c>
      <c r="G7" s="17"/>
    </row>
    <row r="8" spans="1:7" ht="20.25" customHeight="1">
      <c r="A8" s="56" t="s">
        <v>41</v>
      </c>
      <c r="B8" s="58">
        <f>SUM(B6:B7)</f>
        <v>0</v>
      </c>
      <c r="C8" s="58">
        <f>SUM(C6:C7)</f>
        <v>0</v>
      </c>
      <c r="D8" s="58">
        <f>SUM(D6:D7)</f>
        <v>0</v>
      </c>
      <c r="E8" s="58">
        <f>SUM(E6:E7)</f>
        <v>0</v>
      </c>
      <c r="F8" s="51" t="e">
        <f>#REF!+F7</f>
        <v>#REF!</v>
      </c>
      <c r="G8" s="17"/>
    </row>
    <row r="9" spans="1:7" ht="20.25" customHeight="1">
      <c r="A9" s="59" t="s">
        <v>44</v>
      </c>
      <c r="B9" s="57">
        <v>0</v>
      </c>
      <c r="C9" s="57">
        <v>0</v>
      </c>
      <c r="D9" s="57">
        <v>0</v>
      </c>
      <c r="E9" s="57">
        <f>SUM(C9:D9)</f>
        <v>0</v>
      </c>
      <c r="F9" s="50" t="e">
        <f>#REF!+#REF!+#REF!+#REF!+#REF!</f>
        <v>#REF!</v>
      </c>
      <c r="G9" s="17"/>
    </row>
    <row r="10" spans="1:7" ht="20.25" customHeight="1">
      <c r="A10" s="59" t="s">
        <v>42</v>
      </c>
      <c r="B10" s="60">
        <f>B9+B8</f>
        <v>0</v>
      </c>
      <c r="C10" s="60">
        <f>C9+C8</f>
        <v>0</v>
      </c>
      <c r="D10" s="60">
        <f>D9+D8</f>
        <v>0</v>
      </c>
      <c r="E10" s="60">
        <f>SUM(C10:D10)</f>
        <v>0</v>
      </c>
      <c r="F10" s="49" t="e">
        <f>E10/E$8*100</f>
        <v>#DIV/0!</v>
      </c>
      <c r="G10" s="17"/>
    </row>
    <row r="11" ht="15.75" customHeight="1"/>
    <row r="12" ht="15.75" customHeight="1"/>
    <row r="13" ht="15.75" customHeight="1"/>
    <row r="14" ht="15.75" customHeight="1"/>
    <row r="15" ht="15.75" customHeight="1"/>
  </sheetData>
  <sheetProtection/>
  <mergeCells count="3">
    <mergeCell ref="E4:F4"/>
    <mergeCell ref="A2:F2"/>
    <mergeCell ref="D1:G1"/>
  </mergeCells>
  <printOptions/>
  <pageMargins left="0.5905511811023623" right="0.5905511811023623" top="1.141732283464567" bottom="0.5905511811023623" header="0.31496062992125984" footer="0.31496062992125984"/>
  <pageSetup fitToHeight="1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tabSelected="1" view="pageBreakPreview" zoomScaleSheetLayoutView="100" zoomScalePageLayoutView="0" workbookViewId="0" topLeftCell="A1">
      <selection activeCell="A2" sqref="A2:L2"/>
    </sheetView>
  </sheetViews>
  <sheetFormatPr defaultColWidth="9.140625" defaultRowHeight="15"/>
  <cols>
    <col min="1" max="1" width="8.140625" style="14" customWidth="1"/>
    <col min="2" max="2" width="0.13671875" style="14" customWidth="1"/>
    <col min="3" max="3" width="58.7109375" style="14" customWidth="1"/>
    <col min="4" max="4" width="12.140625" style="14" customWidth="1"/>
    <col min="5" max="5" width="11.28125" style="14" customWidth="1"/>
    <col min="6" max="6" width="12.8515625" style="14" customWidth="1"/>
    <col min="7" max="7" width="9.140625" style="14" customWidth="1"/>
    <col min="8" max="8" width="14.8515625" style="14" customWidth="1"/>
    <col min="9" max="9" width="15.28125" style="14" customWidth="1"/>
    <col min="10" max="10" width="19.00390625" style="14" customWidth="1"/>
    <col min="11" max="11" width="6.7109375" style="14" customWidth="1"/>
    <col min="12" max="12" width="15.140625" style="14" customWidth="1"/>
    <col min="13" max="16384" width="9.140625" style="14" customWidth="1"/>
  </cols>
  <sheetData>
    <row r="1" spans="1:12" ht="33.75" customHeight="1" thickBot="1">
      <c r="A1" s="38"/>
      <c r="B1" s="38"/>
      <c r="C1" s="15"/>
      <c r="D1" s="15"/>
      <c r="E1" s="39"/>
      <c r="F1" s="39"/>
      <c r="G1" s="39"/>
      <c r="H1" s="15"/>
      <c r="I1" s="90" t="s">
        <v>57</v>
      </c>
      <c r="J1" s="90"/>
      <c r="K1" s="90"/>
      <c r="L1" s="90"/>
    </row>
    <row r="2" spans="1:14" ht="21" thickBot="1">
      <c r="A2" s="93" t="s">
        <v>88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5"/>
      <c r="M2" s="26"/>
      <c r="N2" s="26"/>
    </row>
    <row r="3" spans="1:14" ht="20.25">
      <c r="A3" s="44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26"/>
      <c r="N3" s="26"/>
    </row>
    <row r="4" spans="1:12" ht="15.75" customHeight="1">
      <c r="A4" s="91" t="s">
        <v>3</v>
      </c>
      <c r="B4" s="91"/>
      <c r="C4" s="91" t="s">
        <v>49</v>
      </c>
      <c r="D4" s="91" t="s">
        <v>85</v>
      </c>
      <c r="E4" s="91" t="s">
        <v>60</v>
      </c>
      <c r="F4" s="91" t="s">
        <v>89</v>
      </c>
      <c r="G4" s="91" t="s">
        <v>55</v>
      </c>
      <c r="H4" s="91" t="s">
        <v>39</v>
      </c>
      <c r="I4" s="91"/>
      <c r="J4" s="91" t="s">
        <v>54</v>
      </c>
      <c r="K4" s="91"/>
      <c r="L4" s="91" t="s">
        <v>59</v>
      </c>
    </row>
    <row r="5" spans="1:12" ht="63" customHeight="1">
      <c r="A5" s="91"/>
      <c r="B5" s="91"/>
      <c r="C5" s="91"/>
      <c r="D5" s="91"/>
      <c r="E5" s="92"/>
      <c r="F5" s="92"/>
      <c r="G5" s="91"/>
      <c r="H5" s="33" t="s">
        <v>56</v>
      </c>
      <c r="I5" s="33" t="s">
        <v>58</v>
      </c>
      <c r="J5" s="33" t="s">
        <v>37</v>
      </c>
      <c r="K5" s="33" t="s">
        <v>38</v>
      </c>
      <c r="L5" s="91"/>
    </row>
    <row r="6" spans="1:12" ht="30" customHeight="1">
      <c r="A6" s="84" t="s">
        <v>62</v>
      </c>
      <c r="B6" s="85"/>
      <c r="C6" s="40" t="s">
        <v>50</v>
      </c>
      <c r="D6" s="47" t="s">
        <v>97</v>
      </c>
      <c r="E6" s="34"/>
      <c r="F6" s="34"/>
      <c r="G6" s="34"/>
      <c r="H6" s="42"/>
      <c r="I6" s="42"/>
      <c r="J6" s="42"/>
      <c r="K6" s="42"/>
      <c r="L6" s="41"/>
    </row>
    <row r="7" spans="1:12" ht="30" customHeight="1">
      <c r="A7" s="88" t="s">
        <v>64</v>
      </c>
      <c r="B7" s="89"/>
      <c r="C7" s="43" t="s">
        <v>51</v>
      </c>
      <c r="D7" s="48" t="s">
        <v>97</v>
      </c>
      <c r="E7" s="34"/>
      <c r="F7" s="34"/>
      <c r="G7" s="34"/>
      <c r="H7" s="42"/>
      <c r="I7" s="42"/>
      <c r="J7" s="42"/>
      <c r="K7" s="42"/>
      <c r="L7" s="41"/>
    </row>
    <row r="8" spans="1:12" ht="30" customHeight="1">
      <c r="A8" s="88" t="s">
        <v>65</v>
      </c>
      <c r="B8" s="89"/>
      <c r="C8" s="43" t="s">
        <v>52</v>
      </c>
      <c r="D8" s="48" t="s">
        <v>97</v>
      </c>
      <c r="E8" s="34"/>
      <c r="F8" s="34"/>
      <c r="G8" s="34"/>
      <c r="H8" s="42"/>
      <c r="I8" s="42"/>
      <c r="J8" s="42"/>
      <c r="K8" s="42"/>
      <c r="L8" s="41"/>
    </row>
    <row r="9" spans="1:12" ht="30" customHeight="1">
      <c r="A9" s="88" t="s">
        <v>66</v>
      </c>
      <c r="B9" s="89"/>
      <c r="C9" s="43" t="s">
        <v>86</v>
      </c>
      <c r="D9" s="48" t="s">
        <v>97</v>
      </c>
      <c r="E9" s="34"/>
      <c r="F9" s="34"/>
      <c r="G9" s="34"/>
      <c r="H9" s="42"/>
      <c r="I9" s="42"/>
      <c r="J9" s="42"/>
      <c r="K9" s="42"/>
      <c r="L9" s="41"/>
    </row>
    <row r="10" spans="1:12" ht="30" customHeight="1">
      <c r="A10" s="84" t="s">
        <v>63</v>
      </c>
      <c r="B10" s="85"/>
      <c r="C10" s="40" t="s">
        <v>53</v>
      </c>
      <c r="D10" s="47" t="s">
        <v>97</v>
      </c>
      <c r="E10" s="43"/>
      <c r="F10" s="43"/>
      <c r="G10" s="43"/>
      <c r="H10" s="42"/>
      <c r="I10" s="42"/>
      <c r="J10" s="42"/>
      <c r="K10" s="42"/>
      <c r="L10" s="41"/>
    </row>
    <row r="11" spans="1:12" ht="63">
      <c r="A11" s="63" t="s">
        <v>101</v>
      </c>
      <c r="B11" s="64"/>
      <c r="C11" s="43" t="s">
        <v>100</v>
      </c>
      <c r="D11" s="62" t="s">
        <v>97</v>
      </c>
      <c r="E11" s="43"/>
      <c r="F11" s="43"/>
      <c r="G11" s="43"/>
      <c r="H11" s="42"/>
      <c r="I11" s="42"/>
      <c r="J11" s="42"/>
      <c r="K11" s="42"/>
      <c r="L11" s="41"/>
    </row>
    <row r="12" spans="1:12" ht="30" customHeight="1">
      <c r="A12" s="86"/>
      <c r="B12" s="87"/>
      <c r="C12" s="37" t="s">
        <v>54</v>
      </c>
      <c r="D12" s="37"/>
      <c r="E12" s="34"/>
      <c r="F12" s="34"/>
      <c r="G12" s="34"/>
      <c r="H12" s="42"/>
      <c r="I12" s="42"/>
      <c r="J12" s="42"/>
      <c r="K12" s="42"/>
      <c r="L12" s="41"/>
    </row>
    <row r="13" spans="1:12" ht="15">
      <c r="A13" s="20"/>
      <c r="B13" s="20"/>
      <c r="C13" s="24"/>
      <c r="E13" s="21"/>
      <c r="F13" s="21"/>
      <c r="G13" s="21"/>
      <c r="H13" s="22"/>
      <c r="I13" s="22"/>
      <c r="J13" s="23"/>
      <c r="K13" s="22"/>
      <c r="L13" s="16"/>
    </row>
    <row r="14" spans="1:12" ht="15" customHeight="1">
      <c r="A14" s="82" t="s">
        <v>99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3"/>
    </row>
    <row r="15" spans="1:12" ht="15">
      <c r="A15" s="82" t="s">
        <v>92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</row>
    <row r="16" spans="1:12" ht="15">
      <c r="A16" s="16"/>
      <c r="B16" s="16"/>
      <c r="C16" s="16"/>
      <c r="E16" s="16"/>
      <c r="F16" s="16"/>
      <c r="G16" s="16"/>
      <c r="H16" s="16"/>
      <c r="I16" s="16"/>
      <c r="J16" s="25"/>
      <c r="K16" s="17"/>
      <c r="L16" s="16"/>
    </row>
  </sheetData>
  <sheetProtection/>
  <mergeCells count="19">
    <mergeCell ref="A6:B6"/>
    <mergeCell ref="I1:L1"/>
    <mergeCell ref="A4:B5"/>
    <mergeCell ref="C4:C5"/>
    <mergeCell ref="E4:E5"/>
    <mergeCell ref="F4:F5"/>
    <mergeCell ref="G4:G5"/>
    <mergeCell ref="H4:I4"/>
    <mergeCell ref="J4:K4"/>
    <mergeCell ref="L4:L5"/>
    <mergeCell ref="D4:D5"/>
    <mergeCell ref="A2:L2"/>
    <mergeCell ref="A15:L15"/>
    <mergeCell ref="A14:L14"/>
    <mergeCell ref="A10:B10"/>
    <mergeCell ref="A12:B12"/>
    <mergeCell ref="A7:B7"/>
    <mergeCell ref="A8:B8"/>
    <mergeCell ref="A9:B9"/>
  </mergeCells>
  <printOptions/>
  <pageMargins left="0.5905511811023623" right="0.5905511811023623" top="1.141732283464567" bottom="0.5905511811023623" header="0.31496062992125984" footer="0.31496062992125984"/>
  <pageSetup cellComments="asDisplayed" fitToHeight="0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9.140625" style="1" customWidth="1"/>
    <col min="2" max="2" width="9.140625" style="6" customWidth="1"/>
    <col min="3" max="3" width="9.140625" style="1" customWidth="1"/>
    <col min="4" max="4" width="45.140625" style="1" customWidth="1"/>
    <col min="5" max="5" width="9.140625" style="1" customWidth="1"/>
    <col min="6" max="6" width="27.8515625" style="1" customWidth="1"/>
    <col min="7" max="7" width="9.140625" style="1" customWidth="1"/>
    <col min="8" max="8" width="39.421875" style="1" customWidth="1"/>
    <col min="9" max="16384" width="9.140625" style="1" customWidth="1"/>
  </cols>
  <sheetData>
    <row r="1" spans="1:8" ht="36" customHeight="1" thickBot="1">
      <c r="A1" s="7" t="s">
        <v>0</v>
      </c>
      <c r="B1" s="8" t="s">
        <v>27</v>
      </c>
      <c r="C1" s="4" t="s">
        <v>3</v>
      </c>
      <c r="D1" s="4" t="s">
        <v>4</v>
      </c>
      <c r="F1" s="2" t="s">
        <v>32</v>
      </c>
      <c r="H1" s="30" t="s">
        <v>71</v>
      </c>
    </row>
    <row r="2" spans="1:8" ht="40.5" customHeight="1" thickBot="1">
      <c r="A2" s="7" t="s">
        <v>1</v>
      </c>
      <c r="B2" s="9">
        <v>1</v>
      </c>
      <c r="C2" s="5" t="s">
        <v>5</v>
      </c>
      <c r="D2" s="5" t="s">
        <v>6</v>
      </c>
      <c r="F2" s="3" t="s">
        <v>33</v>
      </c>
      <c r="H2" s="29" t="s">
        <v>67</v>
      </c>
    </row>
    <row r="3" spans="1:8" ht="33" customHeight="1" thickBot="1">
      <c r="A3" s="7" t="s">
        <v>2</v>
      </c>
      <c r="B3" s="9">
        <v>2</v>
      </c>
      <c r="C3" s="5">
        <f>B3</f>
        <v>2</v>
      </c>
      <c r="D3" s="5" t="s">
        <v>7</v>
      </c>
      <c r="F3" s="3" t="s">
        <v>34</v>
      </c>
      <c r="H3" s="29" t="s">
        <v>68</v>
      </c>
    </row>
    <row r="4" spans="2:8" ht="16.5" thickBot="1">
      <c r="B4" s="9">
        <v>3</v>
      </c>
      <c r="C4" s="5">
        <f aca="true" t="shared" si="0" ref="C4:C22">B4</f>
        <v>3</v>
      </c>
      <c r="D4" s="5" t="s">
        <v>8</v>
      </c>
      <c r="F4" s="3" t="s">
        <v>35</v>
      </c>
      <c r="H4" s="29" t="s">
        <v>69</v>
      </c>
    </row>
    <row r="5" spans="2:6" ht="16.5" thickBot="1">
      <c r="B5" s="9">
        <v>4</v>
      </c>
      <c r="C5" s="5">
        <f t="shared" si="0"/>
        <v>4</v>
      </c>
      <c r="D5" s="5" t="s">
        <v>9</v>
      </c>
      <c r="F5" s="3" t="s">
        <v>36</v>
      </c>
    </row>
    <row r="6" spans="2:8" ht="15.75">
      <c r="B6" s="9">
        <v>5</v>
      </c>
      <c r="C6" s="5">
        <f t="shared" si="0"/>
        <v>5</v>
      </c>
      <c r="D6" s="5" t="s">
        <v>10</v>
      </c>
      <c r="H6" s="30" t="s">
        <v>70</v>
      </c>
    </row>
    <row r="7" spans="2:8" ht="15.75">
      <c r="B7" s="9">
        <v>6</v>
      </c>
      <c r="C7" s="5">
        <f t="shared" si="0"/>
        <v>6</v>
      </c>
      <c r="D7" s="5" t="s">
        <v>11</v>
      </c>
      <c r="H7" s="31"/>
    </row>
    <row r="8" spans="2:8" ht="47.25">
      <c r="B8" s="9">
        <v>7</v>
      </c>
      <c r="C8" s="5">
        <f t="shared" si="0"/>
        <v>7</v>
      </c>
      <c r="D8" s="5" t="s">
        <v>12</v>
      </c>
      <c r="F8" s="46" t="s">
        <v>90</v>
      </c>
      <c r="H8" s="31" t="s">
        <v>81</v>
      </c>
    </row>
    <row r="9" spans="2:8" ht="31.5">
      <c r="B9" s="9">
        <v>8</v>
      </c>
      <c r="C9" s="5">
        <f t="shared" si="0"/>
        <v>8</v>
      </c>
      <c r="D9" s="5" t="s">
        <v>13</v>
      </c>
      <c r="F9" s="29"/>
      <c r="H9" s="31" t="s">
        <v>72</v>
      </c>
    </row>
    <row r="10" spans="2:8" ht="15.75">
      <c r="B10" s="9">
        <v>9</v>
      </c>
      <c r="C10" s="5">
        <f t="shared" si="0"/>
        <v>9</v>
      </c>
      <c r="D10" s="5" t="s">
        <v>14</v>
      </c>
      <c r="F10" s="29" t="s">
        <v>91</v>
      </c>
      <c r="H10" s="31" t="s">
        <v>73</v>
      </c>
    </row>
    <row r="11" spans="2:8" ht="15.75">
      <c r="B11" s="9">
        <v>10</v>
      </c>
      <c r="C11" s="5">
        <f t="shared" si="0"/>
        <v>10</v>
      </c>
      <c r="D11" s="5" t="s">
        <v>15</v>
      </c>
      <c r="H11" s="31" t="s">
        <v>74</v>
      </c>
    </row>
    <row r="12" spans="2:8" ht="47.25">
      <c r="B12" s="9">
        <v>11</v>
      </c>
      <c r="C12" s="5">
        <f t="shared" si="0"/>
        <v>11</v>
      </c>
      <c r="D12" s="5" t="s">
        <v>16</v>
      </c>
      <c r="H12" s="31" t="s">
        <v>75</v>
      </c>
    </row>
    <row r="13" spans="2:8" ht="31.5">
      <c r="B13" s="9">
        <v>12</v>
      </c>
      <c r="C13" s="5">
        <f t="shared" si="0"/>
        <v>12</v>
      </c>
      <c r="D13" s="5" t="s">
        <v>17</v>
      </c>
      <c r="H13" s="31" t="s">
        <v>76</v>
      </c>
    </row>
    <row r="14" spans="2:8" ht="38.25" customHeight="1">
      <c r="B14" s="9">
        <v>13</v>
      </c>
      <c r="C14" s="5">
        <f t="shared" si="0"/>
        <v>13</v>
      </c>
      <c r="D14" s="5" t="s">
        <v>18</v>
      </c>
      <c r="H14" s="31" t="s">
        <v>77</v>
      </c>
    </row>
    <row r="15" spans="2:8" ht="47.25">
      <c r="B15" s="9">
        <v>14</v>
      </c>
      <c r="C15" s="5">
        <f t="shared" si="0"/>
        <v>14</v>
      </c>
      <c r="D15" s="5" t="s">
        <v>19</v>
      </c>
      <c r="H15" s="31" t="s">
        <v>78</v>
      </c>
    </row>
    <row r="16" spans="2:8" ht="78.75">
      <c r="B16" s="9">
        <v>15</v>
      </c>
      <c r="C16" s="5">
        <f t="shared" si="0"/>
        <v>15</v>
      </c>
      <c r="D16" s="5" t="s">
        <v>20</v>
      </c>
      <c r="H16" s="31" t="s">
        <v>79</v>
      </c>
    </row>
    <row r="17" spans="2:8" ht="63">
      <c r="B17" s="9">
        <v>16</v>
      </c>
      <c r="C17" s="5">
        <f t="shared" si="0"/>
        <v>16</v>
      </c>
      <c r="D17" s="5" t="s">
        <v>21</v>
      </c>
      <c r="H17" s="31" t="s">
        <v>80</v>
      </c>
    </row>
    <row r="18" spans="2:4" ht="15.75">
      <c r="B18" s="9">
        <v>17</v>
      </c>
      <c r="C18" s="5">
        <f t="shared" si="0"/>
        <v>17</v>
      </c>
      <c r="D18" s="5" t="s">
        <v>22</v>
      </c>
    </row>
    <row r="19" spans="2:4" ht="15.75">
      <c r="B19" s="9">
        <v>18</v>
      </c>
      <c r="C19" s="5">
        <f t="shared" si="0"/>
        <v>18</v>
      </c>
      <c r="D19" s="5" t="s">
        <v>23</v>
      </c>
    </row>
    <row r="20" spans="2:4" ht="32.25" customHeight="1">
      <c r="B20" s="9">
        <v>19</v>
      </c>
      <c r="C20" s="5">
        <f t="shared" si="0"/>
        <v>19</v>
      </c>
      <c r="D20" s="5" t="s">
        <v>24</v>
      </c>
    </row>
    <row r="21" spans="2:4" ht="28.5" customHeight="1">
      <c r="B21" s="9">
        <v>20</v>
      </c>
      <c r="C21" s="5">
        <f t="shared" si="0"/>
        <v>20</v>
      </c>
      <c r="D21" s="5" t="s">
        <v>25</v>
      </c>
    </row>
    <row r="22" spans="2:4" ht="15.75">
      <c r="B22" s="9">
        <v>21</v>
      </c>
      <c r="C22" s="5">
        <f t="shared" si="0"/>
        <v>21</v>
      </c>
      <c r="D22" s="5" t="s">
        <v>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1.pielikums</dc:title>
  <dc:subject>Pielikums</dc:subject>
  <dc:creator>Gundega Morgana</dc:creator>
  <cp:keywords/>
  <dc:description>Gundega.Morgana@fm.gov.lv, 67095480</dc:description>
  <cp:lastModifiedBy>Admin</cp:lastModifiedBy>
  <cp:lastPrinted>2015-05-06T13:40:47Z</cp:lastPrinted>
  <dcterms:created xsi:type="dcterms:W3CDTF">2014-03-04T14:47:17Z</dcterms:created>
  <dcterms:modified xsi:type="dcterms:W3CDTF">2015-05-07T10:35:41Z</dcterms:modified>
  <cp:category/>
  <cp:version/>
  <cp:contentType/>
  <cp:contentStatus/>
</cp:coreProperties>
</file>