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2253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1">'2.PIELIKUMS'!$A$1:$J$11</definedName>
    <definedName name="_xlnm.Print_Area" localSheetId="2">'3.PIELIKUMS'!$A$1:$J$39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<sst xmlns="http://schemas.openxmlformats.org/spreadsheetml/2006/main" count="231" uniqueCount="149">
  <si>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</si>
  <si>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</si>
  <si>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</si>
  <si>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</si>
  <si>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</si>
  <si>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</si>
  <si>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</si>
  <si>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</si>
  <si>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</si>
  <si>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</si>
  <si>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</si>
  <si>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</si>
  <si>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</si>
  <si>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</si>
  <si>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</si>
  <si>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</si>
  <si>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</si>
  <si>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</si>
  <si>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</si>
  <si>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</si>
  <si>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</si>
  <si>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</si>
  <si>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</si>
  <si>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</si>
  <si>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</si>
  <si>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</si>
  <si>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</si>
  <si>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</si>
  <si>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</si>
  <si>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</si>
  <si>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</si>
  <si>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</si>
  <si>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</si>
  <si>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</si>
  <si>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</si>
  <si>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</si>
  <si>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</si>
  <si>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</si>
  <si>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</si>
  <si>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</si>
  <si>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</si>
  <si>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</si>
  <si>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</si>
  <si>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Attiecināmais valsts budžeta finansējums</t>
  </si>
  <si>
    <t>Kopējās attiecināmās izmaksas</t>
  </si>
  <si>
    <t>Kopējās izmaksas</t>
  </si>
  <si>
    <t>Publiskās attiecināmās izmaksas</t>
  </si>
  <si>
    <t>Summa</t>
  </si>
  <si>
    <t>Finansējuma avots</t>
  </si>
  <si>
    <t xml:space="preserve">1.pielikums
projekta iesniegumam </t>
  </si>
  <si>
    <t>Projekta īstenošanas personāla izmaksas</t>
  </si>
  <si>
    <t>KOPĀ</t>
  </si>
  <si>
    <t>Projekta darbības Nr.</t>
  </si>
  <si>
    <t>attiecināmās</t>
  </si>
  <si>
    <t>3.pielikums
projekta iesniegumam</t>
  </si>
  <si>
    <t>Projekta īstenošanas laika grafiks</t>
  </si>
  <si>
    <t>10.</t>
  </si>
  <si>
    <t>13.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</si>
  <si>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</si>
  <si>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</si>
  <si>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</si>
  <si>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</si>
  <si>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</si>
  <si>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</si>
  <si>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</si>
  <si>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</si>
  <si>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</si>
  <si>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</si>
  <si>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</si>
  <si>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</si>
  <si>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</si>
  <si>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</si>
  <si>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</si>
  <si>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</si>
  <si>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</si>
  <si>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Pārējās projekta īstenošanas izmaksas</t>
  </si>
  <si>
    <t>Izmaksu veids (tiešās/ netiešās)</t>
  </si>
  <si>
    <t xml:space="preserve">* Izmaksu pozīcijas norāda saskaņā ar normatīvajā aktā par attiecīgā Eiropas Savienības fonda specifiskā atbalsta mērķa īstenošanu norādītajām attiecināmo izmaksu pozīcijām </t>
  </si>
  <si>
    <t>Finansēšanas plāns</t>
  </si>
  <si>
    <t>Projekta budžeta kopsavilkums</t>
  </si>
  <si>
    <t>3.pielikums
Vienas vienības izmaksu pielietojums</t>
  </si>
  <si>
    <t>ir</t>
  </si>
  <si>
    <t>3.1.</t>
  </si>
  <si>
    <t>Projekta īstenošanas personāla atlīdzības izmaksas</t>
  </si>
  <si>
    <t>3.2.</t>
  </si>
  <si>
    <t>Projekta vadības personāla atlīdzības izmaksas</t>
  </si>
  <si>
    <t>2.2.1.</t>
  </si>
  <si>
    <t>2.2.2.</t>
  </si>
  <si>
    <t>3.2.1.</t>
  </si>
  <si>
    <t>3.2.2.</t>
  </si>
  <si>
    <t>2.2.3.</t>
  </si>
  <si>
    <t>3.2.3.</t>
  </si>
  <si>
    <t>2.2.4.</t>
  </si>
  <si>
    <t>3.2.4.</t>
  </si>
  <si>
    <t>13.2.</t>
  </si>
  <si>
    <t>13.3.</t>
  </si>
  <si>
    <t>13.4.</t>
  </si>
  <si>
    <t>13.5.</t>
  </si>
  <si>
    <t>Eiropas Sociālā fonda finansējums</t>
  </si>
  <si>
    <t>2016.gads</t>
  </si>
  <si>
    <t>2017.gads</t>
  </si>
  <si>
    <t>2018.gads</t>
  </si>
  <si>
    <t>2019.gads</t>
  </si>
  <si>
    <t>2020.gads</t>
  </si>
  <si>
    <t>2021.gads</t>
  </si>
  <si>
    <t>2022.gads</t>
  </si>
  <si>
    <t>Daudzums</t>
  </si>
  <si>
    <t>t.sk.PVN</t>
  </si>
  <si>
    <t>-</t>
  </si>
  <si>
    <t>Projekta vadības izmaksas</t>
  </si>
  <si>
    <t>Pārējās vadības izmaksas</t>
  </si>
  <si>
    <t>Darba vietas aprīkojuma iegādes izmaksas</t>
  </si>
  <si>
    <t>Amortizācijas izdevumi</t>
  </si>
  <si>
    <t>Pārējās  projekta īstenošanas personāla  izmaksas</t>
  </si>
  <si>
    <t>8.</t>
  </si>
  <si>
    <t>13.6.</t>
  </si>
  <si>
    <t>13.7.</t>
  </si>
  <si>
    <t>15.</t>
  </si>
  <si>
    <t>Neparedzētie izdevumi</t>
  </si>
  <si>
    <r>
      <t>13.1.</t>
    </r>
    <r>
      <rPr>
        <sz val="12"/>
        <color indexed="8"/>
        <rFont val="Times New Roman"/>
        <family val="1"/>
      </rPr>
      <t> </t>
    </r>
  </si>
  <si>
    <r>
      <t>Projekta izmaksas saskaņā ar vienoto izmaksu likmi (</t>
    </r>
    <r>
      <rPr>
        <sz val="12"/>
        <color indexed="8"/>
        <rFont val="Times New Roman"/>
        <family val="1"/>
      </rPr>
      <t>Netiešās izmaksas saskaņā ar vienoto izmaksu likmi 15% no tiešajām attiecināmajām personāla izmaksām)</t>
    </r>
  </si>
  <si>
    <r>
      <t>Patenti, licences u.tml.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Mācību moduļu un programmu sertificēšanas un licencēšanas izmaksas)</t>
    </r>
  </si>
  <si>
    <r>
      <t>Informatīvo un publicitātes pasākumu izmaksas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Informācijas un publicitātes pasākumu par projekta īstenošanu izmaksas</t>
    </r>
  </si>
  <si>
    <t>Iekšzemes un ārvalstu mācību, darba un dienesta komandējumu un dienesta braucienu izmaksas</t>
  </si>
  <si>
    <t>Obligāto veselības pārbaužu un redzes korekcijas līdzekļu kompensācijas izmaksas, veselības apdrošināšana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</si>
  <si>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</si>
  <si>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 xml:space="preserve">2.pielikums
projekta iesniegumam </t>
  </si>
  <si>
    <t>Netiešās</t>
  </si>
  <si>
    <t>Tiešās</t>
  </si>
  <si>
    <t xml:space="preserve">Pakalpojumu (uzņēmuma līgumu) izmaksas </t>
  </si>
  <si>
    <t xml:space="preserve">Pasniedzēju, konsultantu, ekspertu un speciālistu atlīdzība </t>
  </si>
  <si>
    <t xml:space="preserve">Iekšzemes un ārvalstu mācību, darba un dienesta komandējumu un dienesta braucienu izmaksas </t>
  </si>
  <si>
    <t xml:space="preserve">Mācību dalībnieku datubāzu pilnveidošanas izmaksas </t>
  </si>
  <si>
    <t xml:space="preserve">Mācību dokumentu un mācību materiālu vadības sistēmas izveides un pilnveidošanas izmaksas </t>
  </si>
  <si>
    <t xml:space="preserve">Materiāltehniskā nodrošinājuma iegāde vai amortizācija </t>
  </si>
  <si>
    <t xml:space="preserve">Transporta izmaksas </t>
  </si>
  <si>
    <t>13.8.</t>
  </si>
  <si>
    <t xml:space="preserve">Telpu, materiāltehnisko līdzekļu un aprīkojuma īres un nomas izmaksas </t>
  </si>
  <si>
    <t xml:space="preserve">Telpu uzturēšanas un apsaimniekošanas izmaksas </t>
  </si>
  <si>
    <t>13.9.</t>
  </si>
  <si>
    <t xml:space="preserve">Biroja, kancelejas preču, iekārtu un inventāra izmaksas </t>
  </si>
  <si>
    <t>13.10.</t>
  </si>
  <si>
    <t xml:space="preserve">Sakaru pakalpojumi </t>
  </si>
  <si>
    <t>13.11.</t>
  </si>
  <si>
    <t xml:space="preserve">Apmācību rezultātu un profesionālās pilnveides progresa izvērtējumu izmaksas </t>
  </si>
  <si>
    <t>13.12.</t>
  </si>
  <si>
    <t>Izmaksu pozīcijas nosaukums*</t>
  </si>
  <si>
    <t>** Nomas gadījumā mērvienību norāda ar laika paramentu (/gadā vai /mēnesī).</t>
  </si>
  <si>
    <t>Mērvienība**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</si>
</sst>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0" fillId="0" borderId="0" xfId="0" applyAlignment="1">
      <alignment horizontal="left" vertical="center"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54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4" fillId="0" borderId="12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7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34" borderId="12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35" borderId="12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9" fontId="58" fillId="0" borderId="0" xfId="58" applyFont="1" applyAlignment="1">
      <alignment/>
    </xf>
    <xf numFmtId="10" fontId="58" fillId="0" borderId="0" xfId="58" applyNumberFormat="1" applyFont="1" applyAlignment="1">
      <alignment/>
    </xf>
    <xf numFmtId="0" fontId="57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horizontal="center" vertical="center" wrapText="1"/>
    </xf>
    <xf numFmtId="2" fontId="54" fillId="36" borderId="12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2" fontId="54" fillId="35" borderId="12" xfId="0" applyNumberFormat="1" applyFont="1" applyFill="1" applyBorder="1" applyAlignment="1">
      <alignment horizontal="center" vertical="center" wrapText="1"/>
    </xf>
    <xf numFmtId="2" fontId="57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4" fillId="36" borderId="15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14" fillId="36" borderId="13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2" fillId="36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5"/>
  <cols>
    <col min="1" max="1" width="28.28125" style="11" customWidth="1"/>
    <col min="2" max="29" width="2.7109375" style="11" bestFit="1" customWidth="1"/>
    <col min="30" max="16384" width="9.140625" style="11" customWidth="1"/>
  </cols>
  <sheetData>
    <row r="1" spans="17:29" ht="33" customHeight="1">
      <c r="Q1" s="79" t="s">
        <v>49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7:21" ht="15.75">
      <c r="Q2" s="26"/>
      <c r="R2" s="27"/>
      <c r="S2" s="27"/>
      <c r="T2" s="27"/>
      <c r="U2" s="27"/>
    </row>
    <row r="3" spans="1:29" ht="18.75">
      <c r="A3" s="80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5" spans="1:21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9" ht="15" customHeight="1">
      <c r="A6" s="86" t="s">
        <v>73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5" customHeight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29" ht="16.5" customHeight="1">
      <c r="A8" s="86"/>
      <c r="B8" s="78" t="s">
        <v>99</v>
      </c>
      <c r="C8" s="78"/>
      <c r="D8" s="78"/>
      <c r="E8" s="78"/>
      <c r="F8" s="78" t="s">
        <v>100</v>
      </c>
      <c r="G8" s="78"/>
      <c r="H8" s="78"/>
      <c r="I8" s="78"/>
      <c r="J8" s="78" t="s">
        <v>101</v>
      </c>
      <c r="K8" s="78"/>
      <c r="L8" s="78"/>
      <c r="M8" s="78"/>
      <c r="N8" s="78" t="s">
        <v>102</v>
      </c>
      <c r="O8" s="78"/>
      <c r="P8" s="78"/>
      <c r="Q8" s="78"/>
      <c r="R8" s="78" t="s">
        <v>103</v>
      </c>
      <c r="S8" s="78"/>
      <c r="T8" s="78"/>
      <c r="U8" s="78"/>
      <c r="V8" s="78" t="s">
        <v>104</v>
      </c>
      <c r="W8" s="78"/>
      <c r="X8" s="78"/>
      <c r="Y8" s="78"/>
      <c r="Z8" s="78" t="s">
        <v>105</v>
      </c>
      <c r="AA8" s="78"/>
      <c r="AB8" s="78"/>
      <c r="AC8" s="78"/>
    </row>
    <row r="9" spans="1:29" ht="15.75">
      <c r="A9" s="86"/>
      <c r="B9" s="58" t="s">
        <v>28</v>
      </c>
      <c r="C9" s="58" t="s">
        <v>29</v>
      </c>
      <c r="D9" s="58" t="s">
        <v>32</v>
      </c>
      <c r="E9" s="58" t="s">
        <v>33</v>
      </c>
      <c r="F9" s="58" t="s">
        <v>28</v>
      </c>
      <c r="G9" s="58" t="s">
        <v>29</v>
      </c>
      <c r="H9" s="58" t="s">
        <v>32</v>
      </c>
      <c r="I9" s="58" t="s">
        <v>33</v>
      </c>
      <c r="J9" s="58" t="s">
        <v>28</v>
      </c>
      <c r="K9" s="58" t="s">
        <v>29</v>
      </c>
      <c r="L9" s="58" t="s">
        <v>32</v>
      </c>
      <c r="M9" s="58" t="s">
        <v>33</v>
      </c>
      <c r="N9" s="58" t="s">
        <v>28</v>
      </c>
      <c r="O9" s="58" t="s">
        <v>29</v>
      </c>
      <c r="P9" s="58" t="s">
        <v>32</v>
      </c>
      <c r="Q9" s="58" t="s">
        <v>33</v>
      </c>
      <c r="R9" s="58" t="s">
        <v>28</v>
      </c>
      <c r="S9" s="58" t="s">
        <v>29</v>
      </c>
      <c r="T9" s="58" t="s">
        <v>32</v>
      </c>
      <c r="U9" s="58" t="s">
        <v>33</v>
      </c>
      <c r="V9" s="58" t="s">
        <v>28</v>
      </c>
      <c r="W9" s="58" t="s">
        <v>29</v>
      </c>
      <c r="X9" s="58" t="s">
        <v>32</v>
      </c>
      <c r="Y9" s="58" t="s">
        <v>33</v>
      </c>
      <c r="Z9" s="58" t="s">
        <v>28</v>
      </c>
      <c r="AA9" s="58" t="s">
        <v>29</v>
      </c>
      <c r="AB9" s="58" t="s">
        <v>32</v>
      </c>
      <c r="AC9" s="58" t="s">
        <v>33</v>
      </c>
    </row>
    <row r="10" spans="1:29" ht="15.75">
      <c r="A10" s="5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5.75">
      <c r="A11" s="5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15.75">
      <c r="A12" s="5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5.75">
      <c r="A13" s="57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9" ht="31.5" customHeight="1">
      <c r="A15" s="83" t="s">
        <v>125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30.75" customHeight="1">
      <c r="A16" s="84" t="s">
        <v>74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</sheetData>
  <sheetProtection/>
  <mergeCells count="13">
    <mergeCell ref="A16:AC16"/>
    <mergeCell ref="V8:Y8"/>
    <mergeCell ref="Z8:AC8"/>
    <mergeCell ref="B6:AC7"/>
    <mergeCell ref="R8:U8"/>
    <mergeCell ref="N8:Q8"/>
    <mergeCell ref="A6:A9"/>
    <mergeCell ref="B8:E8"/>
    <mergeCell ref="F8:I8"/>
    <mergeCell ref="J8:M8"/>
    <mergeCell ref="Q1:AC1"/>
    <mergeCell ref="A3:AC3"/>
    <mergeCell ref="A15:AC15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5.8515625" style="14" customWidth="1"/>
    <col min="2" max="8" width="10.140625" style="0" bestFit="1" customWidth="1"/>
    <col min="9" max="9" width="14.8515625" style="0" customWidth="1"/>
    <col min="10" max="10" width="12.00390625" style="0" customWidth="1"/>
    <col min="11" max="11" width="0.13671875" style="0" customWidth="1"/>
  </cols>
  <sheetData>
    <row r="1" spans="2:13" ht="33.75" customHeight="1">
      <c r="B1" s="26"/>
      <c r="C1" s="26"/>
      <c r="D1" s="26"/>
      <c r="E1" s="26"/>
      <c r="F1" s="26"/>
      <c r="G1" s="26"/>
      <c r="H1" s="79" t="s">
        <v>126</v>
      </c>
      <c r="I1" s="87"/>
      <c r="J1" s="87"/>
      <c r="K1" s="26"/>
      <c r="L1" s="26"/>
      <c r="M1" s="26"/>
    </row>
    <row r="2" spans="1:11" ht="15" customHeight="1" thickBot="1">
      <c r="A2" s="17"/>
      <c r="B2" s="18"/>
      <c r="C2" s="18"/>
      <c r="D2" s="18"/>
      <c r="E2" s="18"/>
      <c r="F2" s="18"/>
      <c r="G2" s="18"/>
      <c r="H2" s="18"/>
      <c r="I2" s="79"/>
      <c r="J2" s="90"/>
      <c r="K2" s="90"/>
    </row>
    <row r="3" spans="1:13" ht="15.75" customHeight="1" thickBot="1">
      <c r="A3" s="91" t="s">
        <v>78</v>
      </c>
      <c r="B3" s="92"/>
      <c r="C3" s="92"/>
      <c r="D3" s="92"/>
      <c r="E3" s="92"/>
      <c r="F3" s="92"/>
      <c r="G3" s="92"/>
      <c r="H3" s="92"/>
      <c r="I3" s="92"/>
      <c r="J3" s="93"/>
      <c r="K3" s="19"/>
      <c r="L3" s="13"/>
      <c r="M3" s="13"/>
    </row>
    <row r="4" spans="1:13" ht="18.75">
      <c r="A4" s="20"/>
      <c r="B4" s="19"/>
      <c r="C4" s="19"/>
      <c r="D4" s="19"/>
      <c r="E4" s="19"/>
      <c r="F4" s="19"/>
      <c r="G4" s="19"/>
      <c r="H4" s="19"/>
      <c r="I4" s="21"/>
      <c r="J4" s="21"/>
      <c r="K4" s="19"/>
      <c r="L4" s="13"/>
      <c r="M4" s="13"/>
    </row>
    <row r="5" spans="1:13" ht="15" customHeight="1">
      <c r="A5" s="28" t="s">
        <v>48</v>
      </c>
      <c r="B5" s="29" t="s">
        <v>99</v>
      </c>
      <c r="C5" s="29" t="s">
        <v>100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88" t="s">
        <v>42</v>
      </c>
      <c r="J5" s="89"/>
      <c r="K5" s="19"/>
      <c r="L5" s="13"/>
      <c r="M5" s="13"/>
    </row>
    <row r="6" spans="1:13" ht="15.75">
      <c r="A6" s="34"/>
      <c r="B6" s="60" t="s">
        <v>47</v>
      </c>
      <c r="C6" s="60" t="s">
        <v>47</v>
      </c>
      <c r="D6" s="61" t="s">
        <v>47</v>
      </c>
      <c r="E6" s="61" t="s">
        <v>47</v>
      </c>
      <c r="F6" s="61" t="s">
        <v>47</v>
      </c>
      <c r="G6" s="61" t="s">
        <v>47</v>
      </c>
      <c r="H6" s="61" t="s">
        <v>47</v>
      </c>
      <c r="I6" s="60" t="s">
        <v>47</v>
      </c>
      <c r="J6" s="60" t="s">
        <v>40</v>
      </c>
      <c r="K6" s="19"/>
      <c r="L6" s="13"/>
      <c r="M6" s="13"/>
    </row>
    <row r="7" spans="1:13" ht="20.25" customHeight="1">
      <c r="A7" s="30" t="s">
        <v>98</v>
      </c>
      <c r="B7" s="31"/>
      <c r="C7" s="31"/>
      <c r="D7" s="31"/>
      <c r="E7" s="31"/>
      <c r="F7" s="31"/>
      <c r="G7" s="31"/>
      <c r="H7" s="31"/>
      <c r="I7" s="31">
        <f>SUM(B7:H7)</f>
        <v>0</v>
      </c>
      <c r="J7" s="32" t="e">
        <f>ROUND(I7/I$10*100,2)</f>
        <v>#DIV/0!</v>
      </c>
      <c r="K7" s="19"/>
      <c r="L7" s="13"/>
      <c r="M7" s="64"/>
    </row>
    <row r="8" spans="1:13" ht="20.25" customHeight="1">
      <c r="A8" s="30" t="s">
        <v>43</v>
      </c>
      <c r="B8" s="31"/>
      <c r="C8" s="31"/>
      <c r="D8" s="31"/>
      <c r="E8" s="31"/>
      <c r="F8" s="31"/>
      <c r="G8" s="31"/>
      <c r="H8" s="31"/>
      <c r="I8" s="31">
        <f>SUM(B8:H8)</f>
        <v>0</v>
      </c>
      <c r="J8" s="32" t="e">
        <f>ROUND(I8/I$10*100,2)</f>
        <v>#DIV/0!</v>
      </c>
      <c r="K8" s="19"/>
      <c r="L8" s="13"/>
      <c r="M8" s="63"/>
    </row>
    <row r="9" spans="1:13" ht="20.25" customHeight="1">
      <c r="A9" s="33" t="s">
        <v>46</v>
      </c>
      <c r="B9" s="31">
        <f aca="true" t="shared" si="0" ref="B9:H9">B7+B8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>SUM(B9:H9)</f>
        <v>0</v>
      </c>
      <c r="J9" s="32" t="e">
        <f>ROUND(I9/I$10*100,2)</f>
        <v>#DIV/0!</v>
      </c>
      <c r="K9" s="19"/>
      <c r="L9" s="13"/>
      <c r="M9" s="13"/>
    </row>
    <row r="10" spans="1:13" ht="20.25" customHeight="1">
      <c r="A10" s="34" t="s">
        <v>44</v>
      </c>
      <c r="B10" s="35">
        <f aca="true" t="shared" si="1" ref="B10:H11">B9</f>
        <v>0</v>
      </c>
      <c r="C10" s="35">
        <f t="shared" si="1"/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>SUM(B10:H10)</f>
        <v>0</v>
      </c>
      <c r="J10" s="62" t="e">
        <f>ROUND(I10/I$10*100,2)</f>
        <v>#DIV/0!</v>
      </c>
      <c r="K10" s="19"/>
      <c r="L10" s="13"/>
      <c r="M10" s="13"/>
    </row>
    <row r="11" spans="1:13" ht="20.25" customHeight="1">
      <c r="A11" s="36" t="s">
        <v>45</v>
      </c>
      <c r="B11" s="31">
        <f t="shared" si="1"/>
        <v>0</v>
      </c>
      <c r="C11" s="31">
        <f t="shared" si="1"/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>SUM(B11:H11)</f>
        <v>0</v>
      </c>
      <c r="J11" s="32" t="e">
        <f>ROUND(I11/I$10*100,2)</f>
        <v>#DIV/0!</v>
      </c>
      <c r="K11" s="19"/>
      <c r="L11" s="13"/>
      <c r="M11" s="13"/>
    </row>
    <row r="12" spans="1:13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</sheetData>
  <sheetProtection/>
  <mergeCells count="4">
    <mergeCell ref="H1:J1"/>
    <mergeCell ref="I5:J5"/>
    <mergeCell ref="I2:K2"/>
    <mergeCell ref="A3:J3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zoomScaleSheetLayoutView="80" zoomScalePageLayoutView="0" workbookViewId="0" topLeftCell="A1">
      <selection activeCell="I50" sqref="I50"/>
    </sheetView>
  </sheetViews>
  <sheetFormatPr defaultColWidth="9.140625" defaultRowHeight="15"/>
  <cols>
    <col min="1" max="1" width="13.00390625" style="42" customWidth="1"/>
    <col min="2" max="2" width="72.57421875" style="15" customWidth="1"/>
    <col min="3" max="3" width="14.57421875" style="40" customWidth="1"/>
    <col min="4" max="4" width="15.7109375" style="44" customWidth="1"/>
    <col min="5" max="5" width="16.00390625" style="15" customWidth="1"/>
    <col min="6" max="6" width="28.8515625" style="15" customWidth="1"/>
    <col min="7" max="7" width="19.00390625" style="15" customWidth="1"/>
    <col min="8" max="8" width="18.421875" style="15" customWidth="1"/>
    <col min="9" max="9" width="20.00390625" style="15" customWidth="1"/>
    <col min="10" max="10" width="13.00390625" style="15" customWidth="1"/>
    <col min="11" max="16384" width="9.140625" style="15" customWidth="1"/>
  </cols>
  <sheetData>
    <row r="1" spans="1:10" ht="33.75" customHeight="1">
      <c r="A1" s="41"/>
      <c r="B1" s="16"/>
      <c r="C1" s="39"/>
      <c r="D1" s="43"/>
      <c r="E1" s="37"/>
      <c r="F1" s="37"/>
      <c r="G1" s="37"/>
      <c r="H1" s="16"/>
      <c r="I1" s="94" t="s">
        <v>54</v>
      </c>
      <c r="J1" s="94"/>
    </row>
    <row r="2" spans="1:11" ht="37.5" customHeight="1">
      <c r="A2" s="95" t="s">
        <v>79</v>
      </c>
      <c r="B2" s="96"/>
      <c r="C2" s="96"/>
      <c r="D2" s="96"/>
      <c r="E2" s="96"/>
      <c r="F2" s="96"/>
      <c r="G2" s="96"/>
      <c r="H2" s="96"/>
      <c r="I2" s="96"/>
      <c r="J2" s="97"/>
      <c r="K2" s="22"/>
    </row>
    <row r="3" ht="15" customHeight="1"/>
    <row r="4" spans="1:10" ht="22.5" customHeight="1">
      <c r="A4" s="98" t="s">
        <v>3</v>
      </c>
      <c r="B4" s="98" t="s">
        <v>146</v>
      </c>
      <c r="C4" s="98" t="s">
        <v>76</v>
      </c>
      <c r="D4" s="98" t="s">
        <v>106</v>
      </c>
      <c r="E4" s="98" t="s">
        <v>148</v>
      </c>
      <c r="F4" s="98" t="s">
        <v>52</v>
      </c>
      <c r="G4" s="45" t="s">
        <v>41</v>
      </c>
      <c r="H4" s="98" t="s">
        <v>51</v>
      </c>
      <c r="I4" s="98"/>
      <c r="J4" s="45" t="s">
        <v>107</v>
      </c>
    </row>
    <row r="5" spans="1:10" ht="21.75" customHeight="1">
      <c r="A5" s="98"/>
      <c r="B5" s="98"/>
      <c r="C5" s="98"/>
      <c r="D5" s="98"/>
      <c r="E5" s="98"/>
      <c r="F5" s="98"/>
      <c r="G5" s="46" t="s">
        <v>53</v>
      </c>
      <c r="H5" s="46" t="s">
        <v>39</v>
      </c>
      <c r="I5" s="46" t="s">
        <v>40</v>
      </c>
      <c r="J5" s="46"/>
    </row>
    <row r="6" spans="1:10" ht="47.25">
      <c r="A6" s="65" t="s">
        <v>28</v>
      </c>
      <c r="B6" s="65" t="s">
        <v>120</v>
      </c>
      <c r="C6" s="66" t="s">
        <v>127</v>
      </c>
      <c r="D6" s="66" t="s">
        <v>108</v>
      </c>
      <c r="E6" s="66" t="s">
        <v>108</v>
      </c>
      <c r="F6" s="66" t="s">
        <v>108</v>
      </c>
      <c r="G6" s="67"/>
      <c r="H6" s="67">
        <f>G6</f>
        <v>0</v>
      </c>
      <c r="I6" s="66" t="e">
        <f aca="true" t="shared" si="0" ref="I6:I37">ROUND(H6/$H$37*100,2)</f>
        <v>#DIV/0!</v>
      </c>
      <c r="J6" s="75"/>
    </row>
    <row r="7" spans="1:10" ht="15.75">
      <c r="A7" s="65" t="s">
        <v>29</v>
      </c>
      <c r="B7" s="65" t="s">
        <v>109</v>
      </c>
      <c r="C7" s="66" t="s">
        <v>128</v>
      </c>
      <c r="D7" s="66"/>
      <c r="E7" s="66"/>
      <c r="F7" s="66"/>
      <c r="G7" s="67">
        <f>G8+G9</f>
        <v>0</v>
      </c>
      <c r="H7" s="67">
        <f aca="true" t="shared" si="1" ref="H7:H36">G7</f>
        <v>0</v>
      </c>
      <c r="I7" s="66" t="e">
        <f t="shared" si="0"/>
        <v>#DIV/0!</v>
      </c>
      <c r="J7" s="75"/>
    </row>
    <row r="8" spans="1:10" ht="15.75">
      <c r="A8" s="48" t="s">
        <v>30</v>
      </c>
      <c r="B8" s="48" t="s">
        <v>85</v>
      </c>
      <c r="C8" s="47" t="s">
        <v>128</v>
      </c>
      <c r="D8" s="47"/>
      <c r="E8" s="47"/>
      <c r="F8" s="47"/>
      <c r="G8" s="68"/>
      <c r="H8" s="67">
        <f t="shared" si="1"/>
        <v>0</v>
      </c>
      <c r="I8" s="66" t="e">
        <f t="shared" si="0"/>
        <v>#DIV/0!</v>
      </c>
      <c r="J8" s="75"/>
    </row>
    <row r="9" spans="1:10" ht="15.75">
      <c r="A9" s="49" t="s">
        <v>31</v>
      </c>
      <c r="B9" s="49" t="s">
        <v>110</v>
      </c>
      <c r="C9" s="50" t="s">
        <v>128</v>
      </c>
      <c r="D9" s="50"/>
      <c r="E9" s="50"/>
      <c r="F9" s="50"/>
      <c r="G9" s="67">
        <f>SUM(G10:G13)</f>
        <v>0</v>
      </c>
      <c r="H9" s="67">
        <f t="shared" si="1"/>
        <v>0</v>
      </c>
      <c r="I9" s="66" t="e">
        <f t="shared" si="0"/>
        <v>#DIV/0!</v>
      </c>
      <c r="J9" s="75"/>
    </row>
    <row r="10" spans="1:10" ht="31.5">
      <c r="A10" s="48" t="s">
        <v>86</v>
      </c>
      <c r="B10" s="48" t="s">
        <v>124</v>
      </c>
      <c r="C10" s="47" t="s">
        <v>128</v>
      </c>
      <c r="D10" s="47"/>
      <c r="E10" s="47"/>
      <c r="F10" s="47"/>
      <c r="G10" s="68"/>
      <c r="H10" s="67">
        <f t="shared" si="1"/>
        <v>0</v>
      </c>
      <c r="I10" s="66" t="e">
        <f t="shared" si="0"/>
        <v>#DIV/0!</v>
      </c>
      <c r="J10" s="75"/>
    </row>
    <row r="11" spans="1:10" ht="15.75">
      <c r="A11" s="48" t="s">
        <v>87</v>
      </c>
      <c r="B11" s="48" t="s">
        <v>111</v>
      </c>
      <c r="C11" s="47" t="s">
        <v>128</v>
      </c>
      <c r="D11" s="47"/>
      <c r="E11" s="47"/>
      <c r="F11" s="47"/>
      <c r="G11" s="68"/>
      <c r="H11" s="67">
        <f t="shared" si="1"/>
        <v>0</v>
      </c>
      <c r="I11" s="66" t="e">
        <f t="shared" si="0"/>
        <v>#DIV/0!</v>
      </c>
      <c r="J11" s="75"/>
    </row>
    <row r="12" spans="1:10" ht="31.5">
      <c r="A12" s="48" t="s">
        <v>90</v>
      </c>
      <c r="B12" s="48" t="s">
        <v>123</v>
      </c>
      <c r="C12" s="47" t="s">
        <v>128</v>
      </c>
      <c r="D12" s="47"/>
      <c r="E12" s="47"/>
      <c r="F12" s="47"/>
      <c r="G12" s="68"/>
      <c r="H12" s="67">
        <f t="shared" si="1"/>
        <v>0</v>
      </c>
      <c r="I12" s="66" t="e">
        <f t="shared" si="0"/>
        <v>#DIV/0!</v>
      </c>
      <c r="J12" s="75"/>
    </row>
    <row r="13" spans="1:10" ht="15.75">
      <c r="A13" s="48" t="s">
        <v>92</v>
      </c>
      <c r="B13" s="48" t="s">
        <v>112</v>
      </c>
      <c r="C13" s="47" t="s">
        <v>128</v>
      </c>
      <c r="D13" s="47"/>
      <c r="E13" s="47"/>
      <c r="F13" s="47"/>
      <c r="G13" s="68"/>
      <c r="H13" s="67">
        <f t="shared" si="1"/>
        <v>0</v>
      </c>
      <c r="I13" s="66" t="e">
        <f t="shared" si="0"/>
        <v>#DIV/0!</v>
      </c>
      <c r="J13" s="75"/>
    </row>
    <row r="14" spans="1:10" ht="15.75">
      <c r="A14" s="65" t="s">
        <v>32</v>
      </c>
      <c r="B14" s="65" t="s">
        <v>50</v>
      </c>
      <c r="C14" s="66" t="s">
        <v>128</v>
      </c>
      <c r="D14" s="66"/>
      <c r="E14" s="66"/>
      <c r="F14" s="66"/>
      <c r="G14" s="67">
        <f>G15+G16</f>
        <v>0</v>
      </c>
      <c r="H14" s="67">
        <f t="shared" si="1"/>
        <v>0</v>
      </c>
      <c r="I14" s="66" t="e">
        <f t="shared" si="0"/>
        <v>#DIV/0!</v>
      </c>
      <c r="J14" s="75"/>
    </row>
    <row r="15" spans="1:10" ht="15.75">
      <c r="A15" s="48" t="s">
        <v>82</v>
      </c>
      <c r="B15" s="48" t="s">
        <v>83</v>
      </c>
      <c r="C15" s="47" t="s">
        <v>128</v>
      </c>
      <c r="D15" s="47"/>
      <c r="E15" s="47"/>
      <c r="F15" s="47"/>
      <c r="G15" s="68"/>
      <c r="H15" s="67">
        <f t="shared" si="1"/>
        <v>0</v>
      </c>
      <c r="I15" s="66" t="e">
        <f t="shared" si="0"/>
        <v>#DIV/0!</v>
      </c>
      <c r="J15" s="75"/>
    </row>
    <row r="16" spans="1:10" ht="15.75">
      <c r="A16" s="49" t="s">
        <v>84</v>
      </c>
      <c r="B16" s="49" t="s">
        <v>113</v>
      </c>
      <c r="C16" s="50" t="s">
        <v>128</v>
      </c>
      <c r="D16" s="50"/>
      <c r="E16" s="50"/>
      <c r="F16" s="50"/>
      <c r="G16" s="67">
        <f>SUM(G17:G20)</f>
        <v>0</v>
      </c>
      <c r="H16" s="67">
        <f t="shared" si="1"/>
        <v>0</v>
      </c>
      <c r="I16" s="66" t="e">
        <f t="shared" si="0"/>
        <v>#DIV/0!</v>
      </c>
      <c r="J16" s="75"/>
    </row>
    <row r="17" spans="1:10" ht="31.5">
      <c r="A17" s="48" t="s">
        <v>88</v>
      </c>
      <c r="B17" s="48" t="s">
        <v>124</v>
      </c>
      <c r="C17" s="47" t="s">
        <v>128</v>
      </c>
      <c r="D17" s="47"/>
      <c r="E17" s="47"/>
      <c r="F17" s="47"/>
      <c r="G17" s="68"/>
      <c r="H17" s="67">
        <f t="shared" si="1"/>
        <v>0</v>
      </c>
      <c r="I17" s="66" t="e">
        <f t="shared" si="0"/>
        <v>#DIV/0!</v>
      </c>
      <c r="J17" s="75"/>
    </row>
    <row r="18" spans="1:10" ht="15.75">
      <c r="A18" s="48" t="s">
        <v>89</v>
      </c>
      <c r="B18" s="48" t="s">
        <v>111</v>
      </c>
      <c r="C18" s="47" t="s">
        <v>128</v>
      </c>
      <c r="D18" s="47"/>
      <c r="E18" s="47"/>
      <c r="F18" s="47"/>
      <c r="G18" s="68"/>
      <c r="H18" s="67">
        <f t="shared" si="1"/>
        <v>0</v>
      </c>
      <c r="I18" s="66" t="e">
        <f t="shared" si="0"/>
        <v>#DIV/0!</v>
      </c>
      <c r="J18" s="75"/>
    </row>
    <row r="19" spans="1:10" ht="31.5">
      <c r="A19" s="48" t="s">
        <v>91</v>
      </c>
      <c r="B19" s="48" t="s">
        <v>123</v>
      </c>
      <c r="C19" s="47" t="s">
        <v>128</v>
      </c>
      <c r="D19" s="47"/>
      <c r="E19" s="47"/>
      <c r="F19" s="47"/>
      <c r="G19" s="68"/>
      <c r="H19" s="67">
        <f t="shared" si="1"/>
        <v>0</v>
      </c>
      <c r="I19" s="66" t="e">
        <f t="shared" si="0"/>
        <v>#DIV/0!</v>
      </c>
      <c r="J19" s="75"/>
    </row>
    <row r="20" spans="1:10" ht="15.75">
      <c r="A20" s="48" t="s">
        <v>93</v>
      </c>
      <c r="B20" s="48" t="s">
        <v>112</v>
      </c>
      <c r="C20" s="47" t="s">
        <v>128</v>
      </c>
      <c r="D20" s="47"/>
      <c r="E20" s="47"/>
      <c r="F20" s="47"/>
      <c r="G20" s="68"/>
      <c r="H20" s="67">
        <f t="shared" si="1"/>
        <v>0</v>
      </c>
      <c r="I20" s="66" t="e">
        <f t="shared" si="0"/>
        <v>#DIV/0!</v>
      </c>
      <c r="J20" s="75"/>
    </row>
    <row r="21" spans="1:10" ht="31.5">
      <c r="A21" s="65" t="s">
        <v>114</v>
      </c>
      <c r="B21" s="65" t="s">
        <v>121</v>
      </c>
      <c r="C21" s="66" t="s">
        <v>128</v>
      </c>
      <c r="D21" s="66"/>
      <c r="E21" s="66"/>
      <c r="F21" s="66"/>
      <c r="G21" s="67"/>
      <c r="H21" s="67">
        <f t="shared" si="1"/>
        <v>0</v>
      </c>
      <c r="I21" s="66" t="e">
        <f t="shared" si="0"/>
        <v>#DIV/0!</v>
      </c>
      <c r="J21" s="75"/>
    </row>
    <row r="22" spans="1:10" ht="31.5">
      <c r="A22" s="65" t="s">
        <v>56</v>
      </c>
      <c r="B22" s="65" t="s">
        <v>122</v>
      </c>
      <c r="C22" s="66" t="s">
        <v>128</v>
      </c>
      <c r="D22" s="66"/>
      <c r="E22" s="66"/>
      <c r="F22" s="66"/>
      <c r="G22" s="67"/>
      <c r="H22" s="67">
        <f t="shared" si="1"/>
        <v>0</v>
      </c>
      <c r="I22" s="66" t="e">
        <f t="shared" si="0"/>
        <v>#DIV/0!</v>
      </c>
      <c r="J22" s="75"/>
    </row>
    <row r="23" spans="1:10" ht="15.75">
      <c r="A23" s="65" t="s">
        <v>57</v>
      </c>
      <c r="B23" s="65" t="s">
        <v>75</v>
      </c>
      <c r="C23" s="66" t="s">
        <v>128</v>
      </c>
      <c r="D23" s="66"/>
      <c r="E23" s="66"/>
      <c r="F23" s="66"/>
      <c r="G23" s="67">
        <f>SUM(G24:G35)</f>
        <v>0</v>
      </c>
      <c r="H23" s="67">
        <f t="shared" si="1"/>
        <v>0</v>
      </c>
      <c r="I23" s="66" t="e">
        <f t="shared" si="0"/>
        <v>#DIV/0!</v>
      </c>
      <c r="J23" s="75"/>
    </row>
    <row r="24" spans="1:10" ht="15.75">
      <c r="A24" s="51" t="s">
        <v>119</v>
      </c>
      <c r="B24" s="51" t="s">
        <v>129</v>
      </c>
      <c r="C24" s="47" t="s">
        <v>128</v>
      </c>
      <c r="D24" s="52"/>
      <c r="E24" s="52"/>
      <c r="F24" s="52"/>
      <c r="G24" s="69"/>
      <c r="H24" s="71">
        <f t="shared" si="1"/>
        <v>0</v>
      </c>
      <c r="I24" s="72" t="e">
        <f t="shared" si="0"/>
        <v>#DIV/0!</v>
      </c>
      <c r="J24" s="74"/>
    </row>
    <row r="25" spans="1:10" ht="15.75">
      <c r="A25" s="51" t="s">
        <v>94</v>
      </c>
      <c r="B25" s="51" t="s">
        <v>130</v>
      </c>
      <c r="C25" s="47" t="s">
        <v>128</v>
      </c>
      <c r="D25" s="52"/>
      <c r="E25" s="52"/>
      <c r="F25" s="52"/>
      <c r="G25" s="69"/>
      <c r="H25" s="71">
        <f t="shared" si="1"/>
        <v>0</v>
      </c>
      <c r="I25" s="72" t="e">
        <f t="shared" si="0"/>
        <v>#DIV/0!</v>
      </c>
      <c r="J25" s="74"/>
    </row>
    <row r="26" spans="1:10" ht="31.5">
      <c r="A26" s="51" t="s">
        <v>95</v>
      </c>
      <c r="B26" s="51" t="s">
        <v>131</v>
      </c>
      <c r="C26" s="47" t="s">
        <v>128</v>
      </c>
      <c r="D26" s="52"/>
      <c r="E26" s="52"/>
      <c r="F26" s="52"/>
      <c r="G26" s="77"/>
      <c r="H26" s="71">
        <f t="shared" si="1"/>
        <v>0</v>
      </c>
      <c r="I26" s="72" t="e">
        <f t="shared" si="0"/>
        <v>#DIV/0!</v>
      </c>
      <c r="J26" s="74"/>
    </row>
    <row r="27" spans="1:10" ht="15.75">
      <c r="A27" s="51" t="s">
        <v>96</v>
      </c>
      <c r="B27" s="51" t="s">
        <v>132</v>
      </c>
      <c r="C27" s="47" t="s">
        <v>128</v>
      </c>
      <c r="D27" s="52"/>
      <c r="E27" s="52"/>
      <c r="F27" s="52"/>
      <c r="G27" s="77"/>
      <c r="H27" s="71">
        <f t="shared" si="1"/>
        <v>0</v>
      </c>
      <c r="I27" s="72" t="e">
        <f t="shared" si="0"/>
        <v>#DIV/0!</v>
      </c>
      <c r="J27" s="74"/>
    </row>
    <row r="28" spans="1:10" ht="31.5">
      <c r="A28" s="51" t="s">
        <v>97</v>
      </c>
      <c r="B28" s="51" t="s">
        <v>133</v>
      </c>
      <c r="C28" s="47" t="s">
        <v>128</v>
      </c>
      <c r="D28" s="52"/>
      <c r="E28" s="52"/>
      <c r="F28" s="52"/>
      <c r="G28" s="77"/>
      <c r="H28" s="71">
        <f t="shared" si="1"/>
        <v>0</v>
      </c>
      <c r="I28" s="72" t="e">
        <f t="shared" si="0"/>
        <v>#DIV/0!</v>
      </c>
      <c r="J28" s="74"/>
    </row>
    <row r="29" spans="1:10" ht="15.75">
      <c r="A29" s="76" t="s">
        <v>115</v>
      </c>
      <c r="B29" s="76" t="s">
        <v>134</v>
      </c>
      <c r="C29" s="47" t="s">
        <v>128</v>
      </c>
      <c r="D29" s="74"/>
      <c r="E29" s="74"/>
      <c r="F29" s="74"/>
      <c r="G29" s="77"/>
      <c r="H29" s="71">
        <f t="shared" si="1"/>
        <v>0</v>
      </c>
      <c r="I29" s="72" t="e">
        <f t="shared" si="0"/>
        <v>#DIV/0!</v>
      </c>
      <c r="J29" s="74"/>
    </row>
    <row r="30" spans="1:10" ht="15.75">
      <c r="A30" s="51" t="s">
        <v>116</v>
      </c>
      <c r="B30" s="51" t="s">
        <v>135</v>
      </c>
      <c r="C30" s="47" t="s">
        <v>128</v>
      </c>
      <c r="D30" s="52"/>
      <c r="E30" s="52"/>
      <c r="F30" s="52"/>
      <c r="G30" s="77"/>
      <c r="H30" s="71">
        <f t="shared" si="1"/>
        <v>0</v>
      </c>
      <c r="I30" s="72" t="e">
        <f t="shared" si="0"/>
        <v>#DIV/0!</v>
      </c>
      <c r="J30" s="74"/>
    </row>
    <row r="31" spans="1:10" ht="15.75">
      <c r="A31" s="51" t="s">
        <v>136</v>
      </c>
      <c r="B31" s="51" t="s">
        <v>137</v>
      </c>
      <c r="C31" s="47" t="s">
        <v>128</v>
      </c>
      <c r="D31" s="52"/>
      <c r="E31" s="52"/>
      <c r="F31" s="52"/>
      <c r="G31" s="69"/>
      <c r="H31" s="71">
        <f t="shared" si="1"/>
        <v>0</v>
      </c>
      <c r="I31" s="72" t="e">
        <f t="shared" si="0"/>
        <v>#DIV/0!</v>
      </c>
      <c r="J31" s="74"/>
    </row>
    <row r="32" spans="1:10" ht="15.75">
      <c r="A32" s="51" t="s">
        <v>139</v>
      </c>
      <c r="B32" s="51" t="s">
        <v>138</v>
      </c>
      <c r="C32" s="47" t="s">
        <v>128</v>
      </c>
      <c r="D32" s="52"/>
      <c r="E32" s="52"/>
      <c r="F32" s="52"/>
      <c r="G32" s="69"/>
      <c r="H32" s="71">
        <f t="shared" si="1"/>
        <v>0</v>
      </c>
      <c r="I32" s="72" t="e">
        <f t="shared" si="0"/>
        <v>#DIV/0!</v>
      </c>
      <c r="J32" s="74"/>
    </row>
    <row r="33" spans="1:10" ht="15.75">
      <c r="A33" s="51" t="s">
        <v>141</v>
      </c>
      <c r="B33" s="51" t="s">
        <v>140</v>
      </c>
      <c r="C33" s="47" t="s">
        <v>128</v>
      </c>
      <c r="D33" s="52"/>
      <c r="E33" s="52"/>
      <c r="F33" s="52"/>
      <c r="G33" s="69"/>
      <c r="H33" s="71">
        <f t="shared" si="1"/>
        <v>0</v>
      </c>
      <c r="I33" s="72" t="e">
        <f t="shared" si="0"/>
        <v>#DIV/0!</v>
      </c>
      <c r="J33" s="74"/>
    </row>
    <row r="34" spans="1:10" ht="15.75">
      <c r="A34" s="51" t="s">
        <v>143</v>
      </c>
      <c r="B34" s="51" t="s">
        <v>142</v>
      </c>
      <c r="C34" s="47" t="s">
        <v>128</v>
      </c>
      <c r="D34" s="52"/>
      <c r="E34" s="52"/>
      <c r="F34" s="52"/>
      <c r="G34" s="69"/>
      <c r="H34" s="71">
        <f t="shared" si="1"/>
        <v>0</v>
      </c>
      <c r="I34" s="72" t="e">
        <f t="shared" si="0"/>
        <v>#DIV/0!</v>
      </c>
      <c r="J34" s="74"/>
    </row>
    <row r="35" spans="1:10" ht="31.5">
      <c r="A35" s="51" t="s">
        <v>145</v>
      </c>
      <c r="B35" s="51" t="s">
        <v>144</v>
      </c>
      <c r="C35" s="47" t="s">
        <v>128</v>
      </c>
      <c r="D35" s="52"/>
      <c r="E35" s="52"/>
      <c r="F35" s="52"/>
      <c r="G35" s="69"/>
      <c r="H35" s="71">
        <f t="shared" si="1"/>
        <v>0</v>
      </c>
      <c r="I35" s="72" t="e">
        <f t="shared" si="0"/>
        <v>#DIV/0!</v>
      </c>
      <c r="J35" s="74"/>
    </row>
    <row r="36" spans="1:10" ht="15.75">
      <c r="A36" s="53" t="s">
        <v>117</v>
      </c>
      <c r="B36" s="53" t="s">
        <v>118</v>
      </c>
      <c r="C36" s="55" t="s">
        <v>108</v>
      </c>
      <c r="D36" s="55" t="s">
        <v>108</v>
      </c>
      <c r="E36" s="55" t="s">
        <v>108</v>
      </c>
      <c r="F36" s="55" t="s">
        <v>108</v>
      </c>
      <c r="G36" s="70"/>
      <c r="H36" s="67">
        <f t="shared" si="1"/>
        <v>0</v>
      </c>
      <c r="I36" s="66" t="e">
        <f t="shared" si="0"/>
        <v>#DIV/0!</v>
      </c>
      <c r="J36" s="75"/>
    </row>
    <row r="37" spans="1:10" ht="15.75">
      <c r="A37" s="54"/>
      <c r="B37" s="73" t="s">
        <v>51</v>
      </c>
      <c r="C37" s="52"/>
      <c r="D37" s="52"/>
      <c r="E37" s="52"/>
      <c r="F37" s="52"/>
      <c r="G37" s="71">
        <f>G6+G7+G14+G21+G22+G23+G36</f>
        <v>0</v>
      </c>
      <c r="H37" s="71">
        <f>H6+H7+H14+H21+H22+H23+H36</f>
        <v>0</v>
      </c>
      <c r="I37" s="71" t="e">
        <f t="shared" si="0"/>
        <v>#DIV/0!</v>
      </c>
      <c r="J37" s="75"/>
    </row>
    <row r="38" spans="1:10" ht="15.75">
      <c r="A38" s="99" t="s">
        <v>77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5.75">
      <c r="A39" s="99" t="s">
        <v>147</v>
      </c>
      <c r="B39" s="100"/>
      <c r="C39" s="100"/>
      <c r="D39" s="100"/>
      <c r="E39" s="100"/>
      <c r="F39" s="100"/>
      <c r="G39" s="100"/>
      <c r="H39" s="100"/>
      <c r="I39" s="100"/>
      <c r="J39" s="100"/>
    </row>
  </sheetData>
  <sheetProtection/>
  <mergeCells count="11">
    <mergeCell ref="E4:E5"/>
    <mergeCell ref="I1:J1"/>
    <mergeCell ref="A2:J2"/>
    <mergeCell ref="F4:F5"/>
    <mergeCell ref="H4:I4"/>
    <mergeCell ref="A38:J38"/>
    <mergeCell ref="A39:J39"/>
    <mergeCell ref="A4:A5"/>
    <mergeCell ref="B4:B5"/>
    <mergeCell ref="C4:C5"/>
    <mergeCell ref="D4:D5"/>
  </mergeCells>
  <printOptions/>
  <pageMargins left="0.5905511811023623" right="0.5905511811023623" top="1.141732283464567" bottom="0.5905511811023623" header="0.31496062992125984" footer="0.31496062992125984"/>
  <pageSetup cellComments="asDisplayed" fitToHeight="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34</v>
      </c>
      <c r="H1" s="24" t="s">
        <v>62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35</v>
      </c>
      <c r="H2" s="23" t="s">
        <v>58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36</v>
      </c>
      <c r="H3" s="23" t="s">
        <v>59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37</v>
      </c>
      <c r="H4" s="23" t="s">
        <v>60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38</v>
      </c>
    </row>
    <row r="6" spans="2:8" ht="15.75">
      <c r="B6" s="9">
        <v>5</v>
      </c>
      <c r="C6" s="5">
        <f t="shared" si="0"/>
        <v>5</v>
      </c>
      <c r="D6" s="5" t="s">
        <v>10</v>
      </c>
      <c r="H6" s="24" t="s">
        <v>61</v>
      </c>
    </row>
    <row r="7" spans="2:8" ht="15.75">
      <c r="B7" s="9">
        <v>6</v>
      </c>
      <c r="C7" s="5">
        <f t="shared" si="0"/>
        <v>6</v>
      </c>
      <c r="D7" s="5" t="s">
        <v>11</v>
      </c>
      <c r="H7" s="25"/>
    </row>
    <row r="8" spans="2:8" ht="47.25">
      <c r="B8" s="9">
        <v>7</v>
      </c>
      <c r="C8" s="5">
        <f t="shared" si="0"/>
        <v>7</v>
      </c>
      <c r="D8" s="5" t="s">
        <v>12</v>
      </c>
      <c r="F8" s="38" t="s">
        <v>80</v>
      </c>
      <c r="H8" s="25" t="s">
        <v>72</v>
      </c>
    </row>
    <row r="9" spans="2:8" ht="31.5">
      <c r="B9" s="9">
        <v>8</v>
      </c>
      <c r="C9" s="5">
        <f t="shared" si="0"/>
        <v>8</v>
      </c>
      <c r="D9" s="5" t="s">
        <v>13</v>
      </c>
      <c r="F9" s="23"/>
      <c r="H9" s="25" t="s">
        <v>63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3" t="s">
        <v>81</v>
      </c>
      <c r="H10" s="25" t="s">
        <v>64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5" t="s">
        <v>65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5" t="s">
        <v>66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5" t="s">
        <v>67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5" t="s">
        <v>68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5" t="s">
        <v>69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5" t="s">
        <v>70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5" t="s">
        <v>71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Santa Borkovica</cp:lastModifiedBy>
  <cp:lastPrinted>2015-08-07T05:47:27Z</cp:lastPrinted>
  <dcterms:created xsi:type="dcterms:W3CDTF">2014-03-04T14:47:17Z</dcterms:created>
  <dcterms:modified xsi:type="dcterms:W3CDTF">2016-07-01T06:02:15Z</dcterms:modified>
  <cp:category/>
  <cp:version/>
  <cp:contentType/>
  <cp:contentStatus/>
</cp:coreProperties>
</file>