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JNPAD\PAN\SAM\IZM\1.1.1.1. 2.kārta\Atlases nolikums\Publicēšanai\"/>
    </mc:Choice>
  </mc:AlternateContent>
  <bookViews>
    <workbookView xWindow="0" yWindow="0" windowWidth="14370" windowHeight="12060"/>
  </bookViews>
  <sheets>
    <sheet name="7.PIELIKUMS_LV" sheetId="4" r:id="rId1"/>
    <sheet name="7.PIELIKUMS_ENG" sheetId="5" r:id="rId2"/>
    <sheet name="9.PIELIKUMS" sheetId="2" r:id="rId3"/>
    <sheet name="10.PIELIKUMS" sheetId="1" r:id="rId4"/>
  </sheets>
  <definedNames>
    <definedName name="Amats_saskaņā_ar_noslēgto_darba_līgumu_pamatdarbā" localSheetId="1">#REF!</definedName>
    <definedName name="Amats_saskaņā_ar_noslēgto_darba_līgumu_pamatdarbā">#REF!</definedName>
    <definedName name="JĀ" localSheetId="1">#REF!</definedName>
    <definedName name="JĀ">#REF!</definedName>
    <definedName name="Nē" localSheetId="1">#REF!</definedName>
    <definedName name="Nē">#REF!</definedName>
    <definedName name="_xlnm.Print_Area" localSheetId="1">'7.PIELIKUMS_ENG'!$A$1:$I$33</definedName>
    <definedName name="_xlnm.Print_Area" localSheetId="0">'7.PIELIKUMS_LV'!$A$1:$I$33</definedName>
    <definedName name="shēma" localSheetId="1">#REF!</definedName>
    <definedName name="shēm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5" l="1"/>
  <c r="H31" i="5"/>
  <c r="H30" i="5"/>
  <c r="I30" i="5" s="1"/>
  <c r="H29" i="5"/>
  <c r="H28" i="5"/>
  <c r="H27" i="5"/>
  <c r="I27" i="5" s="1"/>
  <c r="H25" i="5"/>
  <c r="H24" i="5"/>
  <c r="H23" i="5"/>
  <c r="I23" i="5" s="1"/>
  <c r="H22" i="5"/>
  <c r="H21" i="5"/>
  <c r="H20" i="5"/>
  <c r="I20" i="5" s="1"/>
  <c r="H18" i="5"/>
  <c r="H17" i="5"/>
  <c r="H16" i="5"/>
  <c r="I16" i="5" s="1"/>
  <c r="H15" i="5"/>
  <c r="H14" i="5"/>
  <c r="H13" i="5"/>
  <c r="I13" i="5" s="1"/>
  <c r="H12" i="5"/>
  <c r="H11" i="5"/>
  <c r="H10" i="5"/>
  <c r="I10" i="5" s="1"/>
  <c r="I30" i="4" l="1"/>
  <c r="I27" i="4"/>
  <c r="I23" i="4"/>
  <c r="I20" i="4"/>
  <c r="I16" i="4"/>
  <c r="I13" i="4"/>
  <c r="I10" i="4"/>
  <c r="H32" i="4" l="1"/>
  <c r="H31" i="4"/>
  <c r="H30" i="4"/>
  <c r="H29" i="4"/>
  <c r="H28" i="4"/>
  <c r="H27" i="4"/>
  <c r="H20" i="4"/>
  <c r="H25" i="4" l="1"/>
  <c r="H24" i="4"/>
  <c r="H23" i="4"/>
  <c r="H22" i="4"/>
  <c r="H21" i="4"/>
  <c r="H18" i="4"/>
  <c r="H17" i="4"/>
  <c r="H16" i="4"/>
  <c r="H15" i="4"/>
  <c r="H14" i="4"/>
  <c r="H13" i="4"/>
  <c r="H12" i="4"/>
  <c r="H11" i="4"/>
  <c r="H10" i="4"/>
  <c r="I14" i="2"/>
  <c r="R14" i="2"/>
  <c r="S14" i="2"/>
  <c r="I15" i="2"/>
  <c r="R15" i="2"/>
  <c r="S15" i="2"/>
  <c r="I16" i="2"/>
  <c r="S16" i="2" s="1"/>
  <c r="R16" i="2"/>
  <c r="I27" i="2"/>
  <c r="S27" i="2" s="1"/>
  <c r="R27" i="2"/>
  <c r="I28" i="2"/>
  <c r="R28" i="2"/>
  <c r="S28" i="2"/>
  <c r="I29" i="2"/>
  <c r="R29" i="2"/>
  <c r="S29" i="2"/>
  <c r="E17" i="1"/>
  <c r="F17" i="1" s="1"/>
  <c r="F11" i="1"/>
  <c r="E11" i="1"/>
  <c r="E18" i="1" s="1"/>
  <c r="F18" i="1" s="1"/>
</calcChain>
</file>

<file path=xl/sharedStrings.xml><?xml version="1.0" encoding="utf-8"?>
<sst xmlns="http://schemas.openxmlformats.org/spreadsheetml/2006/main" count="278" uniqueCount="141">
  <si>
    <t xml:space="preserve">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ar saimniecisku darbību saistīta  projekta vidējās svērtās publiskā finansējuma intensitātes aprēķināšana </t>
  </si>
  <si>
    <t>Nr.p.k.</t>
  </si>
  <si>
    <t>Labuma guvējs</t>
  </si>
  <si>
    <t xml:space="preserve">Projekta darbība </t>
  </si>
  <si>
    <t>Attiecināmās izmaksas  (EUR)</t>
  </si>
  <si>
    <r>
      <t>Publiskā finansējuma intensitāte (I</t>
    </r>
    <r>
      <rPr>
        <b/>
        <vertAlign val="subscript"/>
        <sz val="9.5"/>
        <color theme="1"/>
        <rFont val="Times New Roman"/>
        <family val="1"/>
        <charset val="186"/>
      </rPr>
      <t>P</t>
    </r>
    <r>
      <rPr>
        <b/>
        <sz val="9.5"/>
        <color theme="1"/>
        <rFont val="Times New Roman"/>
        <family val="1"/>
        <charset val="186"/>
      </rPr>
      <t>%)</t>
    </r>
  </si>
  <si>
    <t>nosaukums</t>
  </si>
  <si>
    <t>komersanta kategorija</t>
  </si>
  <si>
    <t>[A]</t>
  </si>
  <si>
    <t>[B]</t>
  </si>
  <si>
    <t>1.</t>
  </si>
  <si>
    <r>
      <t xml:space="preserve">projekta iesniedzējs </t>
    </r>
    <r>
      <rPr>
        <i/>
        <sz val="9.5"/>
        <color theme="1"/>
        <rFont val="Times New Roman"/>
        <family val="1"/>
        <charset val="186"/>
      </rPr>
      <t>[nosaukums]</t>
    </r>
  </si>
  <si>
    <t>tehniskā priekšizpēte</t>
  </si>
  <si>
    <t>2.</t>
  </si>
  <si>
    <t>fundamentālie pētījumi</t>
  </si>
  <si>
    <t>3.</t>
  </si>
  <si>
    <t>rūpnieciskie pētījumi</t>
  </si>
  <si>
    <t>4.</t>
  </si>
  <si>
    <t>eksperimentālā izstrāde</t>
  </si>
  <si>
    <t>5.</t>
  </si>
  <si>
    <t xml:space="preserve"> tehnoloģiju tiesību aizsardzība</t>
  </si>
  <si>
    <t>6.</t>
  </si>
  <si>
    <t>Projekta daļa Nr.1</t>
  </si>
  <si>
    <t>7.</t>
  </si>
  <si>
    <r>
      <t>sadarbības partneris</t>
    </r>
    <r>
      <rPr>
        <vertAlign val="superscript"/>
        <sz val="9.5"/>
        <color theme="1"/>
        <rFont val="Times New Roman"/>
        <family val="1"/>
        <charset val="186"/>
      </rPr>
      <t xml:space="preserve"> </t>
    </r>
    <r>
      <rPr>
        <sz val="9.5"/>
        <color theme="1"/>
        <rFont val="Times New Roman"/>
        <family val="1"/>
        <charset val="186"/>
      </rPr>
      <t xml:space="preserve">Nr.1 </t>
    </r>
    <r>
      <rPr>
        <i/>
        <sz val="9.5"/>
        <color theme="1"/>
        <rFont val="Times New Roman"/>
        <family val="1"/>
        <charset val="186"/>
      </rPr>
      <t>[nosaukums]</t>
    </r>
  </si>
  <si>
    <t>8.</t>
  </si>
  <si>
    <t>9.</t>
  </si>
  <si>
    <t>rūpnieciskie pētījumiP</t>
  </si>
  <si>
    <t>10.</t>
  </si>
  <si>
    <t>11.</t>
  </si>
  <si>
    <t>12.</t>
  </si>
  <si>
    <t>Projekta daļa Nr.2</t>
  </si>
  <si>
    <t>13.</t>
  </si>
  <si>
    <t>Projekts</t>
  </si>
  <si>
    <t>Ievēro šo noteikumu 33. 45., 46. punkta un 50.2.apakšpunkta nosacījumus</t>
  </si>
  <si>
    <t>Sniedz informāciju par katru sadarbības partneri, kas gūst intelektuālā īpašuma tiesības un ekonomiskās priekšrocības, kas izriet no tā projekta ietvaros veiktās darbības</t>
  </si>
  <si>
    <t>mentālā izstrāde</t>
  </si>
  <si>
    <t>ciskie pētījumi</t>
  </si>
  <si>
    <t>mentālie pētījumi</t>
  </si>
  <si>
    <t>eksperi-</t>
  </si>
  <si>
    <t>rūpnie-</t>
  </si>
  <si>
    <t>funda-</t>
  </si>
  <si>
    <t>E</t>
  </si>
  <si>
    <t>R</t>
  </si>
  <si>
    <t>F</t>
  </si>
  <si>
    <t>tehnoloģiju pārnese</t>
  </si>
  <si>
    <t>pētniecība</t>
  </si>
  <si>
    <t>izglītība</t>
  </si>
  <si>
    <t>KOPĀ</t>
  </si>
  <si>
    <t>netiešā darbība</t>
  </si>
  <si>
    <t>cita darbība</t>
  </si>
  <si>
    <t>pamatdarbība</t>
  </si>
  <si>
    <t>netiešā  darbība</t>
  </si>
  <si>
    <t>Saimnieciskā darbība</t>
  </si>
  <si>
    <t>Netiešā darbība kopā</t>
  </si>
  <si>
    <t>Darbība, kurai nav saimniecisks raksturs</t>
  </si>
  <si>
    <t>S</t>
  </si>
  <si>
    <t>N</t>
  </si>
  <si>
    <t>EKK</t>
  </si>
  <si>
    <r>
      <t>2. ieņēmumi</t>
    </r>
    <r>
      <rPr>
        <b/>
        <i/>
        <vertAlign val="superscript"/>
        <sz val="12"/>
        <color theme="1"/>
        <rFont val="Times New Roman"/>
        <family val="1"/>
        <charset val="186"/>
      </rPr>
      <t>3</t>
    </r>
    <r>
      <rPr>
        <b/>
        <i/>
        <sz val="12"/>
        <color theme="1"/>
        <rFont val="Times New Roman"/>
        <family val="1"/>
        <charset val="186"/>
      </rPr>
      <t xml:space="preserve"> sadalījumā pa ekonomiskās klasifikācijas kodiem (EKK)  un dimensijām: darbības raksturs un darbības veids</t>
    </r>
    <r>
      <rPr>
        <b/>
        <i/>
        <vertAlign val="superscript"/>
        <sz val="12"/>
        <color theme="1"/>
        <rFont val="Times New Roman"/>
        <family val="1"/>
        <charset val="186"/>
      </rPr>
      <t>4</t>
    </r>
  </si>
  <si>
    <r>
      <t>1. Izdevumi</t>
    </r>
    <r>
      <rPr>
        <b/>
        <i/>
        <vertAlign val="superscript"/>
        <sz val="12"/>
        <color theme="1"/>
        <rFont val="Times New Roman"/>
        <family val="1"/>
        <charset val="186"/>
      </rPr>
      <t>1</t>
    </r>
    <r>
      <rPr>
        <b/>
        <i/>
        <sz val="12"/>
        <color theme="1"/>
        <rFont val="Times New Roman"/>
        <family val="1"/>
        <charset val="186"/>
      </rPr>
      <t xml:space="preserve"> sadalījumā pa ekonomiskās klasifikācijas kodiem (EKK)  un dimensijām: darbības raksturs un darbības veids</t>
    </r>
    <r>
      <rPr>
        <b/>
        <i/>
        <vertAlign val="superscript"/>
        <sz val="12"/>
        <color theme="1"/>
        <rFont val="Times New Roman"/>
        <family val="1"/>
        <charset val="186"/>
      </rPr>
      <t>2</t>
    </r>
  </si>
  <si>
    <r>
      <t xml:space="preserve">Zinātniskās institūcijas </t>
    </r>
    <r>
      <rPr>
        <b/>
        <i/>
        <sz val="14"/>
        <color theme="1"/>
        <rFont val="Times New Roman"/>
        <family val="1"/>
        <charset val="186"/>
      </rPr>
      <t>&lt; nosaukums&gt;</t>
    </r>
    <r>
      <rPr>
        <b/>
        <sz val="14"/>
        <color theme="1"/>
        <rFont val="Times New Roman"/>
        <family val="1"/>
        <charset val="186"/>
      </rPr>
      <t xml:space="preserve"> apgrozījuma pārskats par 20__.gadu:</t>
    </r>
  </si>
  <si>
    <t>Projektā iesaistīto zinātnisko darbinieku noslodze pilna laika ekvivalenta izteiksmē (PLE) projekta īstenošanas periodā</t>
  </si>
  <si>
    <t>Nr.</t>
  </si>
  <si>
    <t>Gads</t>
  </si>
  <si>
    <r>
      <t>Slodze</t>
    </r>
    <r>
      <rPr>
        <b/>
        <sz val="11"/>
        <color theme="1"/>
        <rFont val="Times New Roman"/>
        <family val="1"/>
        <charset val="186"/>
      </rPr>
      <t xml:space="preserve"> </t>
    </r>
  </si>
  <si>
    <t xml:space="preserve">Nostrādātie mēneši </t>
  </si>
  <si>
    <t>T, nostrādāto darba stundu skaits gadā</t>
  </si>
  <si>
    <t>[1]</t>
  </si>
  <si>
    <t>[2]</t>
  </si>
  <si>
    <t>[3]</t>
  </si>
  <si>
    <t>[4]</t>
  </si>
  <si>
    <t>[5]</t>
  </si>
  <si>
    <t>[6] = 160*[4]*[5]</t>
  </si>
  <si>
    <r>
      <t>T</t>
    </r>
    <r>
      <rPr>
        <vertAlign val="subscript"/>
        <sz val="12"/>
        <color theme="1"/>
        <rFont val="Times New Roman"/>
        <family val="1"/>
        <charset val="186"/>
      </rPr>
      <t>1</t>
    </r>
  </si>
  <si>
    <r>
      <t>T</t>
    </r>
    <r>
      <rPr>
        <vertAlign val="subscript"/>
        <sz val="12"/>
        <color theme="1"/>
        <rFont val="Times New Roman"/>
        <family val="1"/>
        <charset val="186"/>
      </rPr>
      <t>2</t>
    </r>
  </si>
  <si>
    <r>
      <t>T</t>
    </r>
    <r>
      <rPr>
        <vertAlign val="subscript"/>
        <sz val="12"/>
        <color theme="1"/>
        <rFont val="Times New Roman"/>
        <family val="1"/>
        <charset val="186"/>
      </rPr>
      <t>3</t>
    </r>
  </si>
  <si>
    <t>Amats</t>
  </si>
  <si>
    <t>Zinātnieni/zinātniskais personāls: zinātniskais vadītājs, vadošie pētnieki, pētnieki, zinātniskie asistenti (t.sk., jaunie zinātnieki, studējošie un zinātniskā grāda pretendenti), viespētnieki</t>
  </si>
  <si>
    <t>Zinātnes tehniskais personāls (t.sk., jaunie zinātnieki, studējošie un zinātniskā grāda pretendenti)</t>
  </si>
  <si>
    <t>Zinātni apkalpojošais personāls: zinātniski tehniskās informācijas struktūrvienību darbinieki, sabiedrisko attiecību un tehnoloģiju pārneses speciālisti, speciālo un zinātniski tehnisko bibliotēku darbinieki, patentu dienesta speciālisti, ekonomisko un finanšu jomu speciālisti finanšu analīzes izstrādei (t.sk. studējošie)</t>
  </si>
  <si>
    <t>Projekta īstenošanas periods</t>
  </si>
  <si>
    <r>
      <t>Statuss</t>
    </r>
    <r>
      <rPr>
        <b/>
        <vertAlign val="superscript"/>
        <sz val="11"/>
        <color theme="1"/>
        <rFont val="Times New Roman"/>
        <family val="1"/>
        <charset val="186"/>
      </rPr>
      <t>1</t>
    </r>
  </si>
  <si>
    <r>
      <t>PLE</t>
    </r>
    <r>
      <rPr>
        <b/>
        <i/>
        <vertAlign val="subscript"/>
        <sz val="11"/>
        <color theme="1"/>
        <rFont val="Times New Roman"/>
        <family val="1"/>
        <charset val="186"/>
      </rPr>
      <t>Iv</t>
    </r>
    <r>
      <rPr>
        <b/>
        <i/>
        <vertAlign val="superscript"/>
        <sz val="11"/>
        <color theme="1"/>
        <rFont val="Times New Roman"/>
        <family val="1"/>
        <charset val="186"/>
      </rPr>
      <t>2</t>
    </r>
  </si>
  <si>
    <t>jauna darba vieta</t>
  </si>
  <si>
    <t>Pēcuzraudzības periods</t>
  </si>
  <si>
    <t>saglabāšanas periods</t>
  </si>
  <si>
    <t>[8]</t>
  </si>
  <si>
    <t>[9]</t>
  </si>
  <si>
    <t>[10]</t>
  </si>
  <si>
    <t>[11]</t>
  </si>
  <si>
    <t>Labuma guvēja institūcijā strādājošā zinātniskā personāla un zinātnes tehniskā personāla skaits pirms projekta īstenošanas</t>
  </si>
  <si>
    <t>Labuma guvēja institūcijā strādājošā zinātniskā personāla un zinātnes tehniskā personāla skaits projekta īstenošanas periodā</t>
  </si>
  <si>
    <r>
      <t>G</t>
    </r>
    <r>
      <rPr>
        <i/>
        <vertAlign val="subscript"/>
        <sz val="12"/>
        <color theme="1"/>
        <rFont val="Times New Roman"/>
        <family val="1"/>
        <charset val="186"/>
      </rPr>
      <t xml:space="preserve">P </t>
    </r>
    <r>
      <rPr>
        <sz val="12"/>
        <color theme="1"/>
        <rFont val="Times New Roman"/>
        <family val="1"/>
        <charset val="186"/>
      </rPr>
      <t>projekta īstenošanas periods (gados</t>
    </r>
    <r>
      <rPr>
        <sz val="14"/>
        <color theme="1"/>
        <rFont val="Times New Roman"/>
        <family val="1"/>
        <charset val="186"/>
      </rPr>
      <t>)</t>
    </r>
  </si>
  <si>
    <t>PLE</t>
  </si>
  <si>
    <t>Darba vietas</t>
  </si>
  <si>
    <t>Labuma guvēja institūcijā strādājošā zinātniskā personāla un zinātnes tehniskā personāla skaits piecus gadus pēc pēdējā maksājuma saņemšanas</t>
  </si>
  <si>
    <r>
      <t>kompetenču pilnveide</t>
    </r>
    <r>
      <rPr>
        <b/>
        <vertAlign val="superscript"/>
        <sz val="11"/>
        <color theme="1"/>
        <rFont val="Times New Roman"/>
        <family val="1"/>
        <charset val="186"/>
      </rPr>
      <t>4</t>
    </r>
  </si>
  <si>
    <r>
      <t>[7]</t>
    </r>
    <r>
      <rPr>
        <vertAlign val="superscript"/>
        <sz val="12"/>
        <color theme="1"/>
        <rFont val="Times New Roman"/>
        <family val="1"/>
        <charset val="186"/>
      </rPr>
      <t>3</t>
    </r>
  </si>
  <si>
    <t>Piezīmes</t>
  </si>
  <si>
    <r>
      <t>1</t>
    </r>
    <r>
      <rPr>
        <sz val="7"/>
        <color theme="1"/>
        <rFont val="Times New Roman"/>
        <family val="1"/>
        <charset val="186"/>
      </rPr>
      <t xml:space="preserve">  </t>
    </r>
    <r>
      <rPr>
        <sz val="10.5"/>
        <color theme="1"/>
        <rFont val="Times New Roman"/>
        <family val="1"/>
        <charset val="186"/>
      </rPr>
      <t>Statuss – norāda:</t>
    </r>
  </si>
  <si>
    <r>
      <t>2)</t>
    </r>
    <r>
      <rPr>
        <sz val="7"/>
        <color theme="1"/>
        <rFont val="Times New Roman"/>
        <family val="1"/>
        <charset val="186"/>
      </rPr>
      <t xml:space="preserve">   </t>
    </r>
    <r>
      <rPr>
        <sz val="10.5"/>
        <color theme="1"/>
        <rFont val="Times New Roman"/>
        <family val="1"/>
        <charset val="186"/>
      </rPr>
      <t>"ZGP" – ja persona ir zinātniskā grāda pretendents;</t>
    </r>
  </si>
  <si>
    <r>
      <t>3)</t>
    </r>
    <r>
      <rPr>
        <sz val="7"/>
        <color theme="1"/>
        <rFont val="Times New Roman"/>
        <family val="1"/>
        <charset val="186"/>
      </rPr>
      <t xml:space="preserve">   </t>
    </r>
    <r>
      <rPr>
        <sz val="10.5"/>
        <color theme="1"/>
        <rFont val="Times New Roman"/>
        <family val="1"/>
        <charset val="186"/>
      </rPr>
      <t>"JP" – ja persona ir jauns pētnieks saskaņā ar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2.10.</t>
    </r>
    <r>
      <rPr>
        <sz val="8.5"/>
        <color theme="1"/>
        <rFont val="Times New Roman"/>
        <family val="1"/>
        <charset val="186"/>
      </rPr>
      <t xml:space="preserve">1 </t>
    </r>
    <r>
      <rPr>
        <sz val="10.5"/>
        <color theme="1"/>
        <rFont val="Times New Roman"/>
        <family val="1"/>
        <charset val="186"/>
      </rPr>
      <t>apakšpunktu;</t>
    </r>
  </si>
  <si>
    <r>
      <t>4)</t>
    </r>
    <r>
      <rPr>
        <sz val="7"/>
        <color theme="1"/>
        <rFont val="Times New Roman"/>
        <family val="1"/>
        <charset val="186"/>
      </rPr>
      <t xml:space="preserve">   </t>
    </r>
    <r>
      <rPr>
        <sz val="10.5"/>
        <color theme="1"/>
        <rFont val="Times New Roman"/>
        <family val="1"/>
        <charset val="186"/>
      </rPr>
      <t>"JZ" – ja persona ir jaunais zinātnieks;</t>
    </r>
  </si>
  <si>
    <r>
      <t>5)</t>
    </r>
    <r>
      <rPr>
        <sz val="7"/>
        <color theme="1"/>
        <rFont val="Times New Roman"/>
        <family val="1"/>
        <charset val="186"/>
      </rPr>
      <t xml:space="preserve">   </t>
    </r>
    <r>
      <rPr>
        <sz val="10.5"/>
        <color theme="1"/>
        <rFont val="Times New Roman"/>
        <family val="1"/>
        <charset val="186"/>
      </rPr>
      <t>"VP" – ja persona ir viespētnieks.</t>
    </r>
  </si>
  <si>
    <r>
      <t>2</t>
    </r>
    <r>
      <rPr>
        <sz val="7"/>
        <color theme="1"/>
        <rFont val="Times New Roman"/>
        <family val="1"/>
        <charset val="186"/>
      </rPr>
      <t xml:space="preserve">  </t>
    </r>
    <r>
      <rPr>
        <sz val="10.5"/>
        <color theme="1"/>
        <rFont val="Times New Roman"/>
        <family val="1"/>
        <charset val="186"/>
      </rPr>
      <t>Ievēro Ministru kabineta 2016. gada 12. janvāra noteikumu Nr. 34 "Darbības programmas "Izaugsme un nodarbinātība" 1.1.1. specifiskā atbalsta mērķa "Palielināt Latvijas zinātnisko institūciju pētniecisko un inovatīvo kapacitāti un spēju piesaistīt ārējo finansējumu, ieguldot cilvēkresursos un infrastruktūrā" 1.1.1.1. pasākuma "Praktiskas ievirzes pētījumi" īstenošanas noteikumi" 36.11. un 43.1.2. apakšpunkta nosacījumus.</t>
    </r>
  </si>
  <si>
    <r>
      <t xml:space="preserve">3 </t>
    </r>
    <r>
      <rPr>
        <sz val="10.5"/>
        <color theme="1"/>
        <rFont val="Times New Roman"/>
        <family val="1"/>
        <charset val="186"/>
      </rPr>
      <t>[7] = (T1 + T2 + T3)/1920*</t>
    </r>
    <r>
      <rPr>
        <i/>
        <sz val="10.5"/>
        <color theme="1"/>
        <rFont val="Times New Roman"/>
        <family val="1"/>
        <charset val="186"/>
      </rPr>
      <t>GP</t>
    </r>
    <r>
      <rPr>
        <sz val="10.5"/>
        <color theme="1"/>
        <rFont val="Times New Roman"/>
        <family val="1"/>
        <charset val="186"/>
      </rPr>
      <t>.</t>
    </r>
  </si>
  <si>
    <r>
      <t xml:space="preserve">4 </t>
    </r>
    <r>
      <rPr>
        <sz val="10.5"/>
        <color theme="1"/>
        <rFont val="Times New Roman"/>
        <family val="1"/>
        <charset val="186"/>
      </rPr>
      <t>Jaunajiem zinātniekiem, kuriem projekta īstenošanas ietvaros pilnveidota kompetence, norāda "K", ja plānots nodrošināt karjeras izaugsmi, "A", ja plānots nodrošināt zinātniskā personāla atjaunošanu.</t>
    </r>
  </si>
  <si>
    <r>
      <t>1)</t>
    </r>
    <r>
      <rPr>
        <sz val="7"/>
        <rFont val="Times New Roman"/>
        <family val="1"/>
        <charset val="186"/>
      </rPr>
      <t xml:space="preserve">   </t>
    </r>
    <r>
      <rPr>
        <sz val="10.5"/>
        <rFont val="Times New Roman"/>
        <family val="1"/>
        <charset val="186"/>
      </rPr>
      <t>"S" – ja persona projekta iesniegšanas dienā ir studējošais akreditētā vai licencētā augstākās izglītības programmā, atbilstošo programmas izglītības klasifikācijas kodu saskaņā ar Ministru kabineta 2017. gada 13. jūnija noteikumiem Nr. 322 "Noteikumi par Latvijas izglītības klasifikāciju", augstskolu;</t>
    </r>
  </si>
  <si>
    <t>10.pielikums projekta iesniegumam</t>
  </si>
  <si>
    <t>9.pielikums
Projektu iesniegumu atlases nolikumam</t>
  </si>
  <si>
    <t>7.pielikums projekta iesniegumam</t>
  </si>
  <si>
    <t>Annex 7 to the project application</t>
  </si>
  <si>
    <t xml:space="preserve">Workload of scientific employee expressed as full time equivalent (FTE) during the project implementation period  </t>
  </si>
  <si>
    <t>Year</t>
  </si>
  <si>
    <t>Position</t>
  </si>
  <si>
    <t xml:space="preserve"> Research supporting staff, employees of scientific and technical information structural units, specialists in public relations and technology transfer, specialists in special and scientific technical libraries, patent specialists, specialists in the field of economics and finance for the development of financial analysis (including students)</t>
  </si>
  <si>
    <t>Scientific technical staff (including young scientists, students and scientific degree applicants)</t>
  </si>
  <si>
    <t xml:space="preserve">Workload </t>
  </si>
  <si>
    <t>Months of employment</t>
  </si>
  <si>
    <t>T, Hours worked per year</t>
  </si>
  <si>
    <t>GP Project implementation period (in years)</t>
  </si>
  <si>
    <t>Number of scientific staff and scientific technical staff working at the Beneficiary's Institution before the project is implemented</t>
  </si>
  <si>
    <t>Number of scientific personnel and scientific technical staff working at the Beneficiary's institution during the project implementation period</t>
  </si>
  <si>
    <t>Number of scientific staff and scientific technical staff working for the beneficiary institution five years after the last payment</t>
  </si>
  <si>
    <r>
      <t>1)</t>
    </r>
    <r>
      <rPr>
        <sz val="7"/>
        <rFont val="Times New Roman"/>
        <family val="1"/>
        <charset val="186"/>
      </rPr>
      <t xml:space="preserve">   </t>
    </r>
    <r>
      <rPr>
        <sz val="10.5"/>
        <rFont val="Times New Roman"/>
        <family val="1"/>
        <charset val="186"/>
      </rPr>
      <t>"S" – if the person is a student at the date of submission of the project in an accredited or licensed higher education program, the corresponding code of education classification in accordance with Cabinet Regulation No. 137 of June 13, 2017. 322 "Regulations on the classification of education in Latvia", higher education institution;</t>
    </r>
  </si>
  <si>
    <r>
      <t>2)</t>
    </r>
    <r>
      <rPr>
        <sz val="7"/>
        <color theme="1"/>
        <rFont val="Times New Roman"/>
        <family val="1"/>
        <charset val="186"/>
      </rPr>
      <t xml:space="preserve">   </t>
    </r>
    <r>
      <rPr>
        <sz val="10.5"/>
        <color theme="1"/>
        <rFont val="Times New Roman"/>
        <family val="1"/>
        <charset val="186"/>
      </rPr>
      <t>"ZGP" – if the person is a candidate of scientific degree;</t>
    </r>
  </si>
  <si>
    <r>
      <t>4)</t>
    </r>
    <r>
      <rPr>
        <sz val="7"/>
        <color theme="1"/>
        <rFont val="Times New Roman"/>
        <family val="1"/>
        <charset val="186"/>
      </rPr>
      <t xml:space="preserve">   </t>
    </r>
    <r>
      <rPr>
        <sz val="10.5"/>
        <color theme="1"/>
        <rFont val="Times New Roman"/>
        <family val="1"/>
        <charset val="186"/>
      </rPr>
      <t>"JZ" – if the person is a young scientist;</t>
    </r>
  </si>
  <si>
    <r>
      <t>5)</t>
    </r>
    <r>
      <rPr>
        <sz val="7"/>
        <color theme="1"/>
        <rFont val="Times New Roman"/>
        <family val="1"/>
        <charset val="186"/>
      </rPr>
      <t xml:space="preserve">   </t>
    </r>
    <r>
      <rPr>
        <sz val="10.5"/>
        <color theme="1"/>
        <rFont val="Times New Roman"/>
        <family val="1"/>
        <charset val="186"/>
      </rPr>
      <t>"VP" –  if the person is a visiting scientist</t>
    </r>
  </si>
  <si>
    <r>
      <t>2</t>
    </r>
    <r>
      <rPr>
        <sz val="7"/>
        <color theme="1"/>
        <rFont val="Times New Roman"/>
        <family val="1"/>
        <charset val="186"/>
      </rPr>
      <t xml:space="preserve">  </t>
    </r>
    <r>
      <rPr>
        <sz val="10.5"/>
        <color theme="1"/>
        <rFont val="Times New Roman"/>
        <family val="1"/>
        <charset val="186"/>
      </rPr>
      <t>Comply with the Cabinet Regulation No. 12 of January 12, 2016. 34 "Operational Program" Growth and Employment "1.1.1 Specific Aid Objective" To Increase the Research and Innovative Capacity of Latvian Scientific Institutions and Capacity to Attract External Financing by Investing in Human Resources and Infrastructure "Implementing Provisions of Activity 1.1.1.1" Practical Research "36.11 . and 43.1.2. of this section.</t>
    </r>
  </si>
  <si>
    <r>
      <t xml:space="preserve">4 </t>
    </r>
    <r>
      <rPr>
        <sz val="10.5"/>
        <color theme="1"/>
        <rFont val="Times New Roman"/>
        <family val="1"/>
        <charset val="186"/>
      </rPr>
      <t>Young scientists who have developed competences in the implementation of the project, indicate "K" if career development is planned, "A", if it is planned to ensure the renewal of scientific staff.</t>
    </r>
  </si>
  <si>
    <t>Remarks</t>
  </si>
  <si>
    <r>
      <t>1</t>
    </r>
    <r>
      <rPr>
        <sz val="7"/>
        <color theme="1"/>
        <rFont val="Times New Roman"/>
        <family val="1"/>
        <charset val="186"/>
      </rPr>
      <t xml:space="preserve">  </t>
    </r>
    <r>
      <rPr>
        <sz val="10.5"/>
        <color theme="1"/>
        <rFont val="Times New Roman"/>
        <family val="1"/>
        <charset val="186"/>
      </rPr>
      <t>Statuss – consider:</t>
    </r>
  </si>
  <si>
    <t xml:space="preserve">Period of retention </t>
  </si>
  <si>
    <r>
      <t>Improvement of competences</t>
    </r>
    <r>
      <rPr>
        <b/>
        <vertAlign val="superscript"/>
        <sz val="11"/>
        <color theme="1"/>
        <rFont val="Times New Roman"/>
        <family val="1"/>
        <charset val="186"/>
      </rPr>
      <t>4</t>
    </r>
  </si>
  <si>
    <t>Scientists / research staff: scientific leader, leading researchers, researchers, scientific assistants (including young scientists, students and applicants for scientific degree), visiting researchers</t>
  </si>
  <si>
    <t>Project implementation period</t>
  </si>
  <si>
    <r>
      <t>3)</t>
    </r>
    <r>
      <rPr>
        <sz val="7"/>
        <color theme="1"/>
        <rFont val="Times New Roman"/>
        <family val="1"/>
        <charset val="186"/>
      </rPr>
      <t xml:space="preserve">   </t>
    </r>
    <r>
      <rPr>
        <sz val="10.5"/>
        <color theme="1"/>
        <rFont val="Times New Roman"/>
        <family val="1"/>
        <charset val="186"/>
      </rPr>
      <t xml:space="preserve">"JP" –if a person is a new </t>
    </r>
    <r>
      <rPr>
        <sz val="10.5"/>
        <rFont val="Times New Roman"/>
        <family val="1"/>
        <charset val="186"/>
      </rPr>
      <t>researcher</t>
    </r>
    <r>
      <rPr>
        <sz val="10.5"/>
        <color rgb="FFFF0000"/>
        <rFont val="Times New Roman"/>
        <family val="1"/>
        <charset val="186"/>
      </rPr>
      <t xml:space="preserve"> </t>
    </r>
    <r>
      <rPr>
        <sz val="10.5"/>
        <color theme="1"/>
        <rFont val="Times New Roman"/>
        <family val="1"/>
        <charset val="186"/>
      </rPr>
      <t>in accordance with Cabinet Regulation No. 12 of January 12, 2016. 34 "Operational Program" Growth and Employment "1.1.1. Specific Support Objective" To Increase the Research and Innovation of Latvian Scientific Institutions;</t>
    </r>
  </si>
  <si>
    <t>Post-Monitoring period</t>
  </si>
  <si>
    <t>Newly developed position</t>
  </si>
  <si>
    <t>Work places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</si>
</sst>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40" x14ac:knownFonts="1">
    <font>
      <sz val="11"/>
      <color theme="1"/>
      <name val="Calibri"/>
      <family val="2"/>
      <charset val="186"/>
      <scheme val="minor"/>
    </font>
    <font>
      <sz val="11"/>
      <color theme="1"/>
      <name val="Times New Roman"/>
      <family val="1"/>
      <charset val="186"/>
    </font>
    <font>
      <b/>
      <sz val="10"/>
      <color theme="1"/>
      <name val="Times New Roman"/>
      <family val="1"/>
      <charset val="186"/>
    </font>
    <font>
      <sz val="10"/>
      <color theme="1"/>
      <name val="Calibri"/>
      <family val="2"/>
      <charset val="186"/>
      <scheme val="minor"/>
    </font>
    <font>
      <i/>
      <sz val="12"/>
      <color theme="1"/>
      <name val="Calibri"/>
      <family val="2"/>
      <charset val="186"/>
      <scheme val="minor"/>
    </font>
    <font>
      <b/>
      <sz val="9.5"/>
      <color theme="1"/>
      <name val="Times New Roman"/>
      <family val="1"/>
      <charset val="186"/>
    </font>
    <font>
      <b/>
      <vertAlign val="subscript"/>
      <sz val="9.5"/>
      <color theme="1"/>
      <name val="Times New Roman"/>
      <family val="1"/>
      <charset val="186"/>
    </font>
    <font>
      <sz val="9.5"/>
      <color theme="1"/>
      <name val="Times New Roman"/>
      <family val="1"/>
      <charset val="186"/>
    </font>
    <font>
      <i/>
      <sz val="9.5"/>
      <color theme="1"/>
      <name val="Times New Roman"/>
      <family val="1"/>
      <charset val="186"/>
    </font>
    <font>
      <vertAlign val="superscript"/>
      <sz val="9.5"/>
      <color theme="1"/>
      <name val="Times New Roman"/>
      <family val="1"/>
      <charset val="186"/>
    </font>
    <font>
      <sz val="9.5"/>
      <name val="Times New Roman"/>
      <family val="1"/>
      <charset val="186"/>
    </font>
    <font>
      <sz val="10"/>
      <color theme="1"/>
      <name val="Times New Roman"/>
      <family val="1"/>
      <charset val="186"/>
    </font>
    <font>
      <sz val="10.5"/>
      <color theme="1"/>
      <name val="Times New Roman"/>
      <family val="1"/>
      <charset val="186"/>
    </font>
    <font>
      <b/>
      <i/>
      <sz val="12"/>
      <color theme="1"/>
      <name val="Times New Roman"/>
      <family val="1"/>
      <charset val="186"/>
    </font>
    <font>
      <b/>
      <i/>
      <vertAlign val="superscript"/>
      <sz val="12"/>
      <color theme="1"/>
      <name val="Times New Roman"/>
      <family val="1"/>
      <charset val="186"/>
    </font>
    <font>
      <i/>
      <sz val="12"/>
      <color rgb="FF0000FF"/>
      <name val="Times New Roman"/>
      <family val="1"/>
      <charset val="186"/>
    </font>
    <font>
      <b/>
      <i/>
      <sz val="12"/>
      <color rgb="FF0000FF"/>
      <name val="Times New Roman"/>
      <family val="1"/>
      <charset val="186"/>
    </font>
    <font>
      <b/>
      <sz val="13.5"/>
      <color theme="1"/>
      <name val="Times New Roman"/>
      <family val="1"/>
      <charset val="186"/>
    </font>
    <font>
      <b/>
      <sz val="14"/>
      <color theme="1"/>
      <name val="Times New Roman"/>
      <family val="1"/>
      <charset val="186"/>
    </font>
    <font>
      <b/>
      <i/>
      <sz val="14"/>
      <color theme="1"/>
      <name val="Times New Roman"/>
      <family val="1"/>
      <charset val="186"/>
    </font>
    <font>
      <sz val="10"/>
      <name val="Arial"/>
      <family val="2"/>
      <charset val="186"/>
    </font>
    <font>
      <b/>
      <sz val="12"/>
      <color theme="1"/>
      <name val="Times New Roman"/>
      <family val="1"/>
      <charset val="186"/>
    </font>
    <font>
      <b/>
      <sz val="11"/>
      <color theme="1"/>
      <name val="Times New Roman"/>
      <family val="1"/>
      <charset val="186"/>
    </font>
    <font>
      <b/>
      <i/>
      <sz val="11"/>
      <color theme="1"/>
      <name val="Times New Roman"/>
      <family val="1"/>
      <charset val="186"/>
    </font>
    <font>
      <b/>
      <i/>
      <vertAlign val="subscript"/>
      <sz val="11"/>
      <color theme="1"/>
      <name val="Times New Roman"/>
      <family val="1"/>
      <charset val="186"/>
    </font>
    <font>
      <sz val="12"/>
      <color theme="1"/>
      <name val="Times New Roman"/>
      <family val="1"/>
      <charset val="186"/>
    </font>
    <font>
      <i/>
      <sz val="12"/>
      <color theme="1"/>
      <name val="Times New Roman"/>
      <family val="1"/>
      <charset val="186"/>
    </font>
    <font>
      <i/>
      <vertAlign val="subscript"/>
      <sz val="12"/>
      <color theme="1"/>
      <name val="Times New Roman"/>
      <family val="1"/>
      <charset val="186"/>
    </font>
    <font>
      <vertAlign val="subscript"/>
      <sz val="12"/>
      <color theme="1"/>
      <name val="Times New Roman"/>
      <family val="1"/>
      <charset val="186"/>
    </font>
    <font>
      <b/>
      <vertAlign val="superscript"/>
      <sz val="11"/>
      <color theme="1"/>
      <name val="Times New Roman"/>
      <family val="1"/>
      <charset val="186"/>
    </font>
    <font>
      <b/>
      <i/>
      <vertAlign val="superscript"/>
      <sz val="11"/>
      <color theme="1"/>
      <name val="Times New Roman"/>
      <family val="1"/>
      <charset val="186"/>
    </font>
    <font>
      <sz val="14"/>
      <color theme="1"/>
      <name val="Times New Roman"/>
      <family val="1"/>
      <charset val="186"/>
    </font>
    <font>
      <sz val="7"/>
      <color theme="1"/>
      <name val="Times New Roman"/>
      <family val="1"/>
      <charset val="186"/>
    </font>
    <font>
      <vertAlign val="superscript"/>
      <sz val="12"/>
      <color theme="1"/>
      <name val="Times New Roman"/>
      <family val="1"/>
      <charset val="186"/>
    </font>
    <font>
      <sz val="8.5"/>
      <color theme="1"/>
      <name val="Times New Roman"/>
      <family val="1"/>
      <charset val="186"/>
    </font>
    <font>
      <i/>
      <sz val="10.5"/>
      <color theme="1"/>
      <name val="Times New Roman"/>
      <family val="1"/>
      <charset val="186"/>
    </font>
    <font>
      <sz val="10.5"/>
      <name val="Times New Roman"/>
      <family val="1"/>
      <charset val="186"/>
    </font>
    <font>
      <sz val="7"/>
      <name val="Times New Roman"/>
      <family val="1"/>
      <charset val="186"/>
    </font>
    <font>
      <sz val="10.5"/>
      <color rgb="FFFF0000"/>
      <name val="Times New Roman"/>
      <family val="1"/>
      <charset val="186"/>
    </font>
    <font>
      <b/>
      <sz val="12"/>
      <name val="Times New Roman"/>
      <family val="1"/>
      <charset val="186"/>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lightTrellis">
        <bgColor theme="0" tint="-0.34998626667073579"/>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medium">
        <color indexed="64"/>
      </left>
      <right/>
      <top/>
      <bottom/>
      <diagonal/>
    </border>
  </borders>
  <cellStyleXfs count="3">
    <xf numFmtId="0" fontId="0" fillId="0" borderId="0"/>
    <xf numFmtId="0" fontId="20" fillId="0" borderId="0"/>
    <xf numFmtId="43" fontId="20" fillId="0" borderId="0" applyFont="0" applyFill="0" applyBorder="0" applyAlignment="0" applyProtection="0"/>
  </cellStyleXfs>
  <cellXfs count="165">
    <xf numFmtId="0" fontId="0" fillId="0" borderId="0" xfId="0"/>
    <xf numFmtId="0" fontId="5" fillId="0" borderId="1" xfId="0" applyFont="1" applyBorder="1" applyAlignment="1">
      <alignment horizontal="center" wrapText="1"/>
    </xf>
    <xf numFmtId="0" fontId="7" fillId="0" borderId="1" xfId="0" applyFont="1" applyBorder="1" applyAlignment="1">
      <alignment horizontal="center" wrapText="1"/>
    </xf>
    <xf numFmtId="164" fontId="7" fillId="0" borderId="1" xfId="0" applyNumberFormat="1" applyFont="1" applyBorder="1" applyAlignment="1">
      <alignment horizontal="center" wrapText="1"/>
    </xf>
    <xf numFmtId="0" fontId="7" fillId="0" borderId="0" xfId="0" applyFont="1" applyBorder="1" applyAlignment="1">
      <alignment wrapText="1"/>
    </xf>
    <xf numFmtId="0" fontId="11" fillId="0" borderId="6" xfId="0" applyFont="1" applyBorder="1" applyAlignment="1">
      <alignment horizontal="center" wrapText="1"/>
    </xf>
    <xf numFmtId="0" fontId="12" fillId="0" borderId="6" xfId="0" applyFont="1" applyBorder="1" applyAlignment="1">
      <alignment horizontal="center" wrapText="1"/>
    </xf>
    <xf numFmtId="0" fontId="0" fillId="0" borderId="6" xfId="0" applyBorder="1" applyAlignment="1">
      <alignment wrapText="1"/>
    </xf>
    <xf numFmtId="0" fontId="11" fillId="2" borderId="7" xfId="0" applyFont="1" applyFill="1" applyBorder="1" applyAlignment="1">
      <alignment horizontal="center" wrapText="1"/>
    </xf>
    <xf numFmtId="0" fontId="11" fillId="2" borderId="9" xfId="0" applyFont="1" applyFill="1" applyBorder="1" applyAlignment="1">
      <alignment horizontal="center" wrapText="1"/>
    </xf>
    <xf numFmtId="0" fontId="11" fillId="2" borderId="6" xfId="0" applyFont="1" applyFill="1" applyBorder="1" applyAlignment="1">
      <alignment horizontal="center" wrapText="1"/>
    </xf>
    <xf numFmtId="0" fontId="13" fillId="0" borderId="0" xfId="0" applyFont="1"/>
    <xf numFmtId="0" fontId="15" fillId="0" borderId="0" xfId="0" applyFont="1" applyAlignment="1">
      <alignment horizontal="left" wrapText="1"/>
    </xf>
    <xf numFmtId="0" fontId="16" fillId="0" borderId="0" xfId="0" applyFont="1" applyAlignment="1">
      <alignment horizontal="left" vertical="center" wrapText="1"/>
    </xf>
    <xf numFmtId="0" fontId="17" fillId="0" borderId="0" xfId="0" applyFont="1" applyAlignment="1">
      <alignment horizontal="center"/>
    </xf>
    <xf numFmtId="0" fontId="0" fillId="0" borderId="0" xfId="0" applyAlignment="1">
      <alignment wrapText="1"/>
    </xf>
    <xf numFmtId="0" fontId="18" fillId="0" borderId="0" xfId="0" applyFont="1" applyAlignment="1">
      <alignment horizontal="center" wrapText="1"/>
    </xf>
    <xf numFmtId="0" fontId="15" fillId="0" borderId="0" xfId="0" applyFont="1"/>
    <xf numFmtId="0" fontId="4" fillId="0" borderId="0" xfId="0" applyFont="1" applyBorder="1" applyAlignment="1">
      <alignment horizontal="center" vertical="center" wrapText="1"/>
    </xf>
    <xf numFmtId="0" fontId="22" fillId="0" borderId="1" xfId="0" applyFont="1" applyBorder="1" applyAlignment="1">
      <alignment horizontal="center" wrapText="1"/>
    </xf>
    <xf numFmtId="0" fontId="22" fillId="0" borderId="1" xfId="0" applyFont="1" applyBorder="1" applyAlignment="1">
      <alignment horizontal="center" wrapText="1"/>
    </xf>
    <xf numFmtId="0" fontId="23" fillId="0" borderId="1" xfId="0" applyFont="1" applyBorder="1" applyAlignment="1">
      <alignment horizontal="center" wrapText="1"/>
    </xf>
    <xf numFmtId="0" fontId="15" fillId="0" borderId="1" xfId="0" applyFont="1" applyBorder="1" applyAlignment="1">
      <alignment horizontal="justify" vertical="top" wrapText="1"/>
    </xf>
    <xf numFmtId="165" fontId="15" fillId="0" borderId="1" xfId="0" applyNumberFormat="1" applyFont="1" applyBorder="1" applyAlignment="1">
      <alignment horizontal="center" vertical="center" wrapText="1"/>
    </xf>
    <xf numFmtId="165" fontId="25" fillId="0" borderId="1" xfId="0" applyNumberFormat="1" applyFont="1" applyBorder="1" applyAlignment="1">
      <alignment horizontal="left" vertical="center" wrapText="1"/>
    </xf>
    <xf numFmtId="165" fontId="25" fillId="0" borderId="1" xfId="0" applyNumberFormat="1" applyFont="1" applyBorder="1" applyAlignment="1">
      <alignment horizontal="center" vertical="center" wrapText="1"/>
    </xf>
    <xf numFmtId="0" fontId="0" fillId="0" borderId="0" xfId="0" applyBorder="1"/>
    <xf numFmtId="165" fontId="15" fillId="0" borderId="2" xfId="0" applyNumberFormat="1" applyFont="1" applyBorder="1" applyAlignment="1">
      <alignment horizontal="center" vertical="center" wrapText="1"/>
    </xf>
    <xf numFmtId="0" fontId="15" fillId="0" borderId="2" xfId="0" applyFont="1" applyBorder="1" applyAlignment="1">
      <alignment horizontal="justify" vertical="top" wrapText="1"/>
    </xf>
    <xf numFmtId="0" fontId="15" fillId="0" borderId="4" xfId="0" applyFont="1" applyBorder="1" applyAlignment="1">
      <alignment horizontal="justify" vertical="top" wrapText="1"/>
    </xf>
    <xf numFmtId="165" fontId="25" fillId="0" borderId="2" xfId="0" applyNumberFormat="1" applyFont="1" applyBorder="1" applyAlignment="1">
      <alignment horizontal="left" vertical="center" wrapText="1"/>
    </xf>
    <xf numFmtId="165" fontId="25" fillId="0" borderId="2" xfId="0" applyNumberFormat="1" applyFont="1" applyBorder="1" applyAlignment="1">
      <alignment horizontal="center" vertical="center" wrapText="1"/>
    </xf>
    <xf numFmtId="0" fontId="25" fillId="3" borderId="3" xfId="0" applyFont="1" applyFill="1" applyBorder="1" applyAlignment="1">
      <alignment horizontal="justify" vertical="top" wrapText="1"/>
    </xf>
    <xf numFmtId="0" fontId="25" fillId="3" borderId="0" xfId="0" applyFont="1" applyFill="1" applyBorder="1" applyAlignment="1">
      <alignment horizontal="justify" vertical="top" wrapText="1"/>
    </xf>
    <xf numFmtId="0" fontId="15" fillId="3" borderId="3" xfId="0" applyFont="1" applyFill="1" applyBorder="1" applyAlignment="1">
      <alignment horizontal="justify" vertical="top" wrapText="1"/>
    </xf>
    <xf numFmtId="165" fontId="15" fillId="3" borderId="18" xfId="0" applyNumberFormat="1" applyFont="1" applyFill="1" applyBorder="1" applyAlignment="1">
      <alignment horizontal="center" vertical="center" wrapText="1"/>
    </xf>
    <xf numFmtId="0" fontId="15" fillId="3" borderId="2" xfId="0" applyFont="1" applyFill="1" applyBorder="1" applyAlignment="1">
      <alignment horizontal="justify" vertical="top" wrapText="1"/>
    </xf>
    <xf numFmtId="165" fontId="15" fillId="3" borderId="15" xfId="0" applyNumberFormat="1" applyFont="1" applyFill="1" applyBorder="1" applyAlignment="1">
      <alignment horizontal="center" vertical="center" wrapText="1"/>
    </xf>
    <xf numFmtId="0" fontId="25" fillId="3" borderId="4" xfId="0" applyFont="1" applyFill="1" applyBorder="1" applyAlignment="1">
      <alignment horizontal="justify" vertical="top" wrapText="1"/>
    </xf>
    <xf numFmtId="0" fontId="25" fillId="3" borderId="17" xfId="0" applyFont="1" applyFill="1" applyBorder="1" applyAlignment="1">
      <alignment horizontal="justify" vertical="top" wrapText="1"/>
    </xf>
    <xf numFmtId="0" fontId="15" fillId="3" borderId="1" xfId="0" applyFont="1" applyFill="1" applyBorder="1" applyAlignment="1">
      <alignment horizontal="justify" vertical="top" wrapText="1"/>
    </xf>
    <xf numFmtId="165" fontId="15" fillId="3" borderId="13" xfId="0" applyNumberFormat="1" applyFont="1" applyFill="1" applyBorder="1" applyAlignment="1">
      <alignment horizontal="center" vertical="center" wrapText="1"/>
    </xf>
    <xf numFmtId="0" fontId="25" fillId="3" borderId="2" xfId="0" applyFont="1" applyFill="1" applyBorder="1" applyAlignment="1">
      <alignment horizontal="justify" vertical="top" wrapText="1"/>
    </xf>
    <xf numFmtId="0" fontId="25" fillId="3" borderId="5" xfId="0" applyFont="1" applyFill="1" applyBorder="1" applyAlignment="1">
      <alignment horizontal="justify" vertical="top" wrapText="1"/>
    </xf>
    <xf numFmtId="0" fontId="15" fillId="3" borderId="4" xfId="0" applyFont="1" applyFill="1" applyBorder="1" applyAlignment="1">
      <alignment horizontal="justify" vertical="top" wrapText="1"/>
    </xf>
    <xf numFmtId="165" fontId="15" fillId="3" borderId="20" xfId="0" applyNumberFormat="1"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165" fontId="15" fillId="3" borderId="1" xfId="0" applyNumberFormat="1" applyFont="1" applyFill="1" applyBorder="1" applyAlignment="1">
      <alignment horizontal="center" vertical="center" wrapText="1"/>
    </xf>
    <xf numFmtId="165" fontId="15" fillId="3" borderId="4" xfId="0" applyNumberFormat="1" applyFont="1" applyFill="1" applyBorder="1" applyAlignment="1">
      <alignment horizontal="center" vertical="center" wrapText="1"/>
    </xf>
    <xf numFmtId="0" fontId="25" fillId="0" borderId="2" xfId="0" applyFont="1" applyBorder="1" applyAlignment="1">
      <alignment horizontal="center" vertical="top" wrapText="1"/>
    </xf>
    <xf numFmtId="0" fontId="22" fillId="0" borderId="16" xfId="0" applyFont="1" applyBorder="1" applyAlignment="1">
      <alignment horizontal="center" wrapText="1"/>
    </xf>
    <xf numFmtId="0" fontId="25" fillId="0" borderId="19" xfId="0" applyFont="1" applyBorder="1" applyAlignment="1">
      <alignment horizontal="center" vertical="top" wrapText="1"/>
    </xf>
    <xf numFmtId="165" fontId="15" fillId="0" borderId="4" xfId="0" applyNumberFormat="1" applyFont="1" applyBorder="1" applyAlignment="1">
      <alignment horizontal="center" vertical="center" wrapText="1"/>
    </xf>
    <xf numFmtId="165" fontId="25" fillId="0" borderId="4" xfId="0" applyNumberFormat="1" applyFont="1" applyBorder="1" applyAlignment="1">
      <alignment horizontal="left" vertical="center" wrapText="1"/>
    </xf>
    <xf numFmtId="165" fontId="25" fillId="0" borderId="4" xfId="0" applyNumberFormat="1" applyFont="1" applyBorder="1" applyAlignment="1">
      <alignment horizontal="center" vertical="center" wrapText="1"/>
    </xf>
    <xf numFmtId="165" fontId="15" fillId="3" borderId="3" xfId="0" applyNumberFormat="1" applyFont="1" applyFill="1" applyBorder="1" applyAlignment="1">
      <alignment horizontal="center" vertical="center" wrapText="1"/>
    </xf>
    <xf numFmtId="0" fontId="25" fillId="0" borderId="3" xfId="0" applyFont="1" applyFill="1" applyBorder="1" applyAlignment="1">
      <alignment horizontal="center" vertical="top" wrapText="1"/>
    </xf>
    <xf numFmtId="0" fontId="22" fillId="0" borderId="1" xfId="0" applyFont="1" applyBorder="1" applyAlignment="1">
      <alignment horizontal="center" wrapText="1"/>
    </xf>
    <xf numFmtId="0" fontId="25" fillId="0" borderId="2" xfId="0" applyFont="1" applyBorder="1" applyAlignment="1">
      <alignment horizontal="center" vertical="top" wrapText="1"/>
    </xf>
    <xf numFmtId="0" fontId="4" fillId="0" borderId="0" xfId="0" applyFont="1" applyBorder="1" applyAlignment="1">
      <alignment horizontal="center" vertical="center" wrapText="1"/>
    </xf>
    <xf numFmtId="0" fontId="15" fillId="0" borderId="4" xfId="0" applyFont="1" applyBorder="1" applyAlignment="1">
      <alignment horizontal="justify" vertical="top" wrapText="1"/>
    </xf>
    <xf numFmtId="0" fontId="15" fillId="0" borderId="1" xfId="0" applyFont="1" applyBorder="1" applyAlignment="1">
      <alignment horizontal="justify" vertical="top" wrapText="1"/>
    </xf>
    <xf numFmtId="0" fontId="22" fillId="0" borderId="1" xfId="0" applyFont="1" applyFill="1" applyBorder="1" applyAlignment="1">
      <alignment horizontal="center" wrapText="1"/>
    </xf>
    <xf numFmtId="0" fontId="25" fillId="0" borderId="15" xfId="0" applyFont="1" applyBorder="1" applyAlignment="1">
      <alignment horizontal="left" vertical="center"/>
    </xf>
    <xf numFmtId="0" fontId="25" fillId="0" borderId="5" xfId="0" applyFont="1" applyBorder="1" applyAlignment="1">
      <alignment horizontal="left" vertical="center"/>
    </xf>
    <xf numFmtId="0" fontId="25" fillId="0" borderId="18" xfId="0" applyFont="1" applyBorder="1" applyAlignment="1">
      <alignment horizontal="left" vertical="center"/>
    </xf>
    <xf numFmtId="0" fontId="25" fillId="0" borderId="0" xfId="0" applyFont="1" applyBorder="1" applyAlignment="1">
      <alignment horizontal="left" vertical="center"/>
    </xf>
    <xf numFmtId="0" fontId="25" fillId="0" borderId="20" xfId="0" applyFont="1" applyBorder="1" applyAlignment="1">
      <alignment horizontal="left" vertical="center"/>
    </xf>
    <xf numFmtId="0" fontId="25" fillId="0" borderId="17" xfId="0" applyFont="1" applyBorder="1" applyAlignment="1">
      <alignment horizontal="left" vertic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25" fillId="0" borderId="15" xfId="0" applyFont="1" applyBorder="1" applyAlignment="1">
      <alignment horizontal="left"/>
    </xf>
    <xf numFmtId="0" fontId="25" fillId="0" borderId="19" xfId="0" applyFont="1" applyBorder="1" applyAlignment="1">
      <alignment horizontal="left"/>
    </xf>
    <xf numFmtId="0" fontId="0" fillId="0" borderId="5" xfId="0" applyBorder="1" applyAlignment="1">
      <alignment horizontal="center"/>
    </xf>
    <xf numFmtId="0" fontId="0" fillId="0" borderId="19" xfId="0" applyBorder="1" applyAlignment="1">
      <alignment horizontal="center"/>
    </xf>
    <xf numFmtId="0" fontId="25" fillId="0" borderId="13" xfId="0" applyFont="1" applyBorder="1" applyAlignment="1">
      <alignment horizontal="left"/>
    </xf>
    <xf numFmtId="0" fontId="25" fillId="0" borderId="16" xfId="0" applyFont="1" applyBorder="1" applyAlignment="1">
      <alignment horizontal="left"/>
    </xf>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4" borderId="1" xfId="0" applyFill="1" applyBorder="1" applyAlignment="1">
      <alignment horizontal="center"/>
    </xf>
    <xf numFmtId="0" fontId="0" fillId="0" borderId="0" xfId="0" applyAlignment="1">
      <alignment horizontal="right" wrapText="1"/>
    </xf>
    <xf numFmtId="0" fontId="25" fillId="0" borderId="13" xfId="0" applyFont="1" applyBorder="1" applyAlignment="1">
      <alignment horizontal="left" vertical="top" wrapText="1"/>
    </xf>
    <xf numFmtId="0" fontId="25" fillId="0" borderId="14" xfId="0" applyFont="1" applyBorder="1" applyAlignment="1">
      <alignment horizontal="left" vertical="top" wrapText="1"/>
    </xf>
    <xf numFmtId="0" fontId="25" fillId="0" borderId="16" xfId="0" applyFont="1" applyBorder="1" applyAlignment="1">
      <alignment horizontal="left" vertical="top" wrapText="1"/>
    </xf>
    <xf numFmtId="0" fontId="25" fillId="3" borderId="13" xfId="0" applyFont="1" applyFill="1" applyBorder="1" applyAlignment="1">
      <alignment horizontal="left" vertical="top" wrapText="1"/>
    </xf>
    <xf numFmtId="0" fontId="25" fillId="3" borderId="14" xfId="0" applyFont="1" applyFill="1" applyBorder="1" applyAlignment="1">
      <alignment horizontal="left" vertical="top" wrapText="1"/>
    </xf>
    <xf numFmtId="0" fontId="25" fillId="3" borderId="16" xfId="0" applyFont="1" applyFill="1" applyBorder="1" applyAlignment="1">
      <alignment horizontal="left" vertical="top" wrapText="1"/>
    </xf>
    <xf numFmtId="0" fontId="22" fillId="0" borderId="2" xfId="0" applyFont="1" applyBorder="1" applyAlignment="1">
      <alignment horizontal="center" wrapText="1"/>
    </xf>
    <xf numFmtId="0" fontId="22" fillId="0" borderId="4" xfId="0" applyFont="1" applyBorder="1" applyAlignment="1">
      <alignment horizontal="center" wrapText="1"/>
    </xf>
    <xf numFmtId="0" fontId="21" fillId="0" borderId="2" xfId="0" applyFont="1" applyBorder="1" applyAlignment="1">
      <alignment horizontal="center" wrapText="1"/>
    </xf>
    <xf numFmtId="0" fontId="21" fillId="0" borderId="3" xfId="0" applyFont="1" applyBorder="1" applyAlignment="1">
      <alignment horizont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6" xfId="0" applyFont="1" applyBorder="1" applyAlignment="1">
      <alignment horizontal="left" vertical="center" wrapText="1"/>
    </xf>
    <xf numFmtId="0" fontId="21" fillId="0" borderId="13" xfId="0" applyFont="1" applyBorder="1" applyAlignment="1">
      <alignment horizontal="left"/>
    </xf>
    <xf numFmtId="0" fontId="21" fillId="0" borderId="14" xfId="0" applyFont="1" applyBorder="1" applyAlignment="1">
      <alignment horizontal="left"/>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6" xfId="0" applyFont="1" applyBorder="1" applyAlignment="1">
      <alignment horizontal="left"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25" fillId="3" borderId="3" xfId="0" quotePrefix="1" applyFont="1" applyFill="1" applyBorder="1" applyAlignment="1">
      <alignment horizontal="left" vertical="top" wrapText="1"/>
    </xf>
    <xf numFmtId="0" fontId="25" fillId="3" borderId="3" xfId="0" applyFont="1" applyFill="1" applyBorder="1" applyAlignment="1">
      <alignment horizontal="left" vertical="top" wrapText="1"/>
    </xf>
    <xf numFmtId="0" fontId="25" fillId="3" borderId="4" xfId="0" applyFont="1" applyFill="1" applyBorder="1" applyAlignment="1">
      <alignment horizontal="left" vertical="top" wrapText="1"/>
    </xf>
    <xf numFmtId="0" fontId="25" fillId="3" borderId="2" xfId="0" quotePrefix="1" applyFont="1" applyFill="1" applyBorder="1" applyAlignment="1">
      <alignment horizontal="left" vertical="top" wrapText="1"/>
    </xf>
    <xf numFmtId="0" fontId="25" fillId="0" borderId="20" xfId="0" applyFont="1" applyBorder="1" applyAlignment="1">
      <alignment horizontal="justify" vertical="top" wrapText="1"/>
    </xf>
    <xf numFmtId="0" fontId="25" fillId="0" borderId="13" xfId="0" applyFont="1" applyBorder="1" applyAlignment="1">
      <alignment horizontal="justify" vertical="top" wrapText="1"/>
    </xf>
    <xf numFmtId="0" fontId="25" fillId="0" borderId="21" xfId="0" applyFont="1" applyBorder="1" applyAlignment="1">
      <alignment horizontal="justify" vertical="top" wrapText="1"/>
    </xf>
    <xf numFmtId="0" fontId="25" fillId="0" borderId="16" xfId="0" applyFont="1" applyBorder="1" applyAlignment="1">
      <alignment horizontal="justify" vertical="top" wrapText="1"/>
    </xf>
    <xf numFmtId="0" fontId="25" fillId="0" borderId="4" xfId="0" applyFont="1" applyBorder="1" applyAlignment="1">
      <alignment horizontal="justify" vertical="top" wrapText="1"/>
    </xf>
    <xf numFmtId="0" fontId="25" fillId="0" borderId="1" xfId="0" applyFont="1" applyBorder="1" applyAlignment="1">
      <alignment horizontal="justify" vertical="top" wrapText="1"/>
    </xf>
    <xf numFmtId="0" fontId="25" fillId="0" borderId="15" xfId="0" applyFont="1" applyBorder="1" applyAlignment="1">
      <alignment horizontal="justify" vertical="top" wrapText="1"/>
    </xf>
    <xf numFmtId="0" fontId="25" fillId="0" borderId="19" xfId="0" applyFont="1" applyBorder="1" applyAlignment="1">
      <alignment horizontal="justify" vertical="top" wrapText="1"/>
    </xf>
    <xf numFmtId="0" fontId="25" fillId="0" borderId="2" xfId="0" applyFont="1" applyBorder="1" applyAlignment="1">
      <alignment horizontal="justify" vertical="top" wrapText="1"/>
    </xf>
    <xf numFmtId="0" fontId="12" fillId="0" borderId="0" xfId="0" applyFont="1" applyAlignment="1">
      <alignment horizontal="left" vertical="top" wrapText="1"/>
    </xf>
    <xf numFmtId="0" fontId="34" fillId="0" borderId="0" xfId="0" applyFont="1" applyAlignment="1">
      <alignment horizontal="left" vertical="center" wrapText="1"/>
    </xf>
    <xf numFmtId="0" fontId="36" fillId="0" borderId="0" xfId="0" applyFont="1" applyAlignment="1">
      <alignment horizontal="left" vertical="center" wrapText="1"/>
    </xf>
    <xf numFmtId="0" fontId="11" fillId="0" borderId="0" xfId="0" applyFont="1" applyBorder="1" applyAlignment="1">
      <alignment horizontal="left" wrapText="1"/>
    </xf>
    <xf numFmtId="0" fontId="22" fillId="0" borderId="1" xfId="0" applyFont="1" applyBorder="1" applyAlignment="1">
      <alignment horizontal="center" wrapText="1"/>
    </xf>
    <xf numFmtId="0" fontId="25" fillId="0" borderId="2" xfId="0" applyFont="1" applyBorder="1" applyAlignment="1">
      <alignment horizontal="center" vertical="top" wrapTex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15" fillId="0" borderId="21" xfId="0" applyFont="1" applyBorder="1" applyAlignment="1">
      <alignment horizontal="justify" vertical="top" wrapText="1"/>
    </xf>
    <xf numFmtId="0" fontId="15" fillId="0" borderId="4" xfId="0" applyFont="1" applyBorder="1" applyAlignment="1">
      <alignment horizontal="justify" vertical="top" wrapText="1"/>
    </xf>
    <xf numFmtId="0" fontId="15" fillId="0" borderId="16" xfId="0" applyFont="1" applyBorder="1" applyAlignment="1">
      <alignment horizontal="justify" vertical="top" wrapText="1"/>
    </xf>
    <xf numFmtId="0" fontId="15" fillId="0" borderId="1" xfId="0" applyFont="1" applyBorder="1" applyAlignment="1">
      <alignment horizontal="justify" vertical="top" wrapText="1"/>
    </xf>
    <xf numFmtId="0" fontId="12" fillId="0" borderId="0" xfId="0" applyFont="1" applyAlignment="1">
      <alignment horizontal="left" vertical="center" wrapText="1"/>
    </xf>
    <xf numFmtId="0" fontId="34" fillId="0" borderId="0" xfId="0" applyFont="1" applyAlignment="1">
      <alignment horizontal="left" vertical="top" wrapText="1"/>
    </xf>
    <xf numFmtId="0" fontId="39" fillId="0" borderId="13" xfId="0" applyFont="1" applyBorder="1" applyAlignment="1">
      <alignment horizontal="left"/>
    </xf>
    <xf numFmtId="0" fontId="22" fillId="0" borderId="1" xfId="0" applyFont="1" applyFill="1" applyBorder="1" applyAlignment="1">
      <alignment horizontal="center" wrapText="1"/>
    </xf>
    <xf numFmtId="0" fontId="18" fillId="0" borderId="0" xfId="0" applyFont="1" applyAlignment="1">
      <alignment horizontal="center" wrapText="1"/>
    </xf>
    <xf numFmtId="0" fontId="0" fillId="0" borderId="0" xfId="0" applyAlignment="1">
      <alignment wrapText="1"/>
    </xf>
    <xf numFmtId="0" fontId="4" fillId="0" borderId="0" xfId="0" applyFont="1" applyAlignment="1">
      <alignment horizontal="center" wrapText="1"/>
    </xf>
    <xf numFmtId="0" fontId="16" fillId="0" borderId="0" xfId="0" applyFont="1" applyAlignment="1">
      <alignment horizontal="left" vertical="center" wrapText="1"/>
    </xf>
    <xf numFmtId="0" fontId="11" fillId="2" borderId="9" xfId="0" applyFont="1" applyFill="1" applyBorder="1" applyAlignment="1">
      <alignment horizontal="center" wrapText="1"/>
    </xf>
    <xf numFmtId="0" fontId="11" fillId="2" borderId="8" xfId="0" applyFont="1" applyFill="1" applyBorder="1" applyAlignment="1">
      <alignment horizontal="center" wrapText="1"/>
    </xf>
    <xf numFmtId="0" fontId="11" fillId="2" borderId="7" xfId="0" applyFont="1" applyFill="1" applyBorder="1" applyAlignment="1">
      <alignment horizontal="center" wrapText="1"/>
    </xf>
    <xf numFmtId="0" fontId="11" fillId="2" borderId="12" xfId="0" applyFont="1" applyFill="1" applyBorder="1" applyAlignment="1">
      <alignment horizontal="center" wrapText="1"/>
    </xf>
    <xf numFmtId="0" fontId="11" fillId="2" borderId="11" xfId="0" applyFont="1" applyFill="1" applyBorder="1" applyAlignment="1">
      <alignment horizontal="center" wrapText="1"/>
    </xf>
    <xf numFmtId="0" fontId="11" fillId="2" borderId="10" xfId="0" applyFont="1" applyFill="1" applyBorder="1" applyAlignment="1">
      <alignment horizontal="center" wrapText="1"/>
    </xf>
    <xf numFmtId="0" fontId="2" fillId="2" borderId="9" xfId="0" applyFont="1" applyFill="1" applyBorder="1" applyAlignment="1">
      <alignment horizontal="center" wrapText="1"/>
    </xf>
    <xf numFmtId="0" fontId="2" fillId="2" borderId="8" xfId="0" applyFont="1" applyFill="1" applyBorder="1" applyAlignment="1">
      <alignment horizontal="center" wrapText="1"/>
    </xf>
    <xf numFmtId="0" fontId="2" fillId="2" borderId="7" xfId="0" applyFont="1" applyFill="1" applyBorder="1" applyAlignment="1">
      <alignment horizontal="center" wrapText="1"/>
    </xf>
    <xf numFmtId="0" fontId="1" fillId="0" borderId="0" xfId="0" applyFont="1" applyAlignment="1">
      <alignment horizontal="right" vertical="center" wrapText="1"/>
    </xf>
    <xf numFmtId="0" fontId="0" fillId="0" borderId="0" xfId="0" applyAlignment="1">
      <alignment horizontal="right" vertical="center"/>
    </xf>
    <xf numFmtId="0" fontId="7" fillId="0" borderId="0" xfId="0" applyFont="1" applyBorder="1" applyAlignment="1">
      <alignment horizontal="left" wrapText="1"/>
    </xf>
    <xf numFmtId="0" fontId="7" fillId="0" borderId="1"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2" xfId="0" applyFont="1" applyBorder="1" applyAlignment="1">
      <alignment horizontal="center" textRotation="90" wrapText="1"/>
    </xf>
    <xf numFmtId="0" fontId="7" fillId="0" borderId="3" xfId="0" applyFont="1" applyBorder="1" applyAlignment="1">
      <alignment horizontal="center" textRotation="90" wrapText="1"/>
    </xf>
    <xf numFmtId="0" fontId="7" fillId="0" borderId="4" xfId="0" applyFont="1" applyBorder="1" applyAlignment="1">
      <alignment horizontal="center" textRotation="90" wrapText="1"/>
    </xf>
    <xf numFmtId="0" fontId="5" fillId="0" borderId="1" xfId="0" applyFont="1" applyBorder="1" applyAlignment="1">
      <alignment horizontal="center" wrapText="1"/>
    </xf>
    <xf numFmtId="0" fontId="10" fillId="0" borderId="5" xfId="0" applyFont="1" applyBorder="1" applyAlignment="1">
      <alignment horizontal="left"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textRotation="90" wrapText="1"/>
    </xf>
  </cellXfs>
  <cellStyles count="3">
    <cellStyle name="Comma 2"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114300</xdr:colOff>
      <xdr:row>1</xdr:row>
      <xdr:rowOff>0</xdr:rowOff>
    </xdr:from>
    <xdr:to>
      <xdr:col>15</xdr:col>
      <xdr:colOff>647700</xdr:colOff>
      <xdr:row>1</xdr:row>
      <xdr:rowOff>9525</xdr:rowOff>
    </xdr:to>
    <xdr:sp macro="" textlink="">
      <xdr:nvSpPr>
        <xdr:cNvPr id="2049" name="Object 1" hidden="1">
          <a:extLst>
            <a:ext uri="{63B3BB69-23CF-44E3-9099-C40C66FF867C}">
              <a14:compatExt xmlns:a14="http://schemas.microsoft.com/office/drawing/2010/main" spid="_x0000_s204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114300</xdr:colOff>
      <xdr:row>1</xdr:row>
      <xdr:rowOff>0</xdr:rowOff>
    </xdr:from>
    <xdr:to>
      <xdr:col>15</xdr:col>
      <xdr:colOff>647700</xdr:colOff>
      <xdr:row>1</xdr:row>
      <xdr:rowOff>9525</xdr:rowOff>
    </xdr:to>
    <xdr:sp macro="" textlink="">
      <xdr:nvSpPr>
        <xdr:cNvPr id="2" name="Object 1" hidden="1">
          <a:extLst>
            <a:ext uri="{63B3BB69-23CF-44E3-9099-C40C66FF867C}">
              <a14:compatExt xmlns:a14="http://schemas.microsoft.com/office/drawing/2010/main" spid="_x0000_s2049"/>
            </a:ext>
          </a:extLst>
        </xdr:cNvPr>
        <xdr:cNvSpPr/>
      </xdr:nvSpPr>
      <xdr:spPr bwMode="auto">
        <a:xfrm>
          <a:off x="14963775" y="400050"/>
          <a:ext cx="49530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zoomScale="90" zoomScaleNormal="90" workbookViewId="0">
      <selection activeCell="L20" sqref="L20:L22"/>
    </sheetView>
  </sheetViews>
  <sheetFormatPr defaultRowHeight="15" x14ac:dyDescent="0.25"/>
  <cols>
    <col min="1" max="1" width="5.28515625" customWidth="1"/>
    <col min="2" max="3" width="21.42578125" customWidth="1"/>
    <col min="6" max="6" width="13.85546875" customWidth="1"/>
    <col min="7" max="7" width="6.28515625" customWidth="1"/>
    <col min="8" max="8" width="16.140625" customWidth="1"/>
    <col min="9" max="9" width="28.85546875" customWidth="1"/>
    <col min="10" max="10" width="19.7109375" customWidth="1"/>
    <col min="11" max="11" width="16" customWidth="1"/>
    <col min="12" max="12" width="18.140625" customWidth="1"/>
    <col min="13" max="13" width="19" customWidth="1"/>
  </cols>
  <sheetData>
    <row r="1" spans="1:17" ht="31.5" customHeight="1" x14ac:dyDescent="0.25">
      <c r="J1" s="26"/>
      <c r="K1" s="83" t="s">
        <v>111</v>
      </c>
      <c r="L1" s="83"/>
      <c r="M1" s="83"/>
      <c r="N1" s="26"/>
      <c r="O1" s="26"/>
      <c r="P1" s="26"/>
      <c r="Q1" s="26"/>
    </row>
    <row r="2" spans="1:17" ht="15" customHeight="1" x14ac:dyDescent="0.25">
      <c r="B2" s="17"/>
      <c r="J2" s="121"/>
      <c r="K2" s="121"/>
      <c r="L2" s="121"/>
      <c r="M2" s="121"/>
      <c r="N2" s="121"/>
      <c r="O2" s="121"/>
      <c r="P2" s="121"/>
      <c r="Q2" s="121"/>
    </row>
    <row r="3" spans="1:17" ht="15.75" x14ac:dyDescent="0.25">
      <c r="A3" s="124" t="s">
        <v>62</v>
      </c>
      <c r="B3" s="125"/>
      <c r="C3" s="125"/>
      <c r="D3" s="125"/>
      <c r="E3" s="125"/>
      <c r="F3" s="125"/>
      <c r="G3" s="125"/>
      <c r="H3" s="125"/>
      <c r="I3" s="125"/>
      <c r="J3" s="125"/>
      <c r="K3" s="125"/>
      <c r="L3" s="125"/>
      <c r="M3" s="125"/>
    </row>
    <row r="4" spans="1:17" ht="15.75" customHeight="1" x14ac:dyDescent="0.25">
      <c r="A4" s="126"/>
      <c r="B4" s="127"/>
      <c r="C4" s="127"/>
      <c r="D4" s="127"/>
      <c r="E4" s="127"/>
      <c r="F4" s="127"/>
      <c r="G4" s="127"/>
      <c r="H4" s="127"/>
      <c r="I4" s="127"/>
      <c r="J4" s="127"/>
      <c r="K4" s="127"/>
      <c r="L4" s="127"/>
      <c r="M4" s="127"/>
    </row>
    <row r="5" spans="1:17" ht="15.75" x14ac:dyDescent="0.25">
      <c r="A5" s="18"/>
      <c r="B5" s="18"/>
      <c r="C5" s="18"/>
      <c r="D5" s="18"/>
      <c r="E5" s="18"/>
      <c r="F5" s="18"/>
      <c r="G5" s="18"/>
      <c r="H5" s="18"/>
      <c r="I5" s="18"/>
    </row>
    <row r="6" spans="1:17" ht="15.75" x14ac:dyDescent="0.25">
      <c r="A6" s="92" t="s">
        <v>63</v>
      </c>
      <c r="B6" s="90" t="s">
        <v>77</v>
      </c>
      <c r="C6" s="94" t="s">
        <v>81</v>
      </c>
      <c r="D6" s="95"/>
      <c r="E6" s="95"/>
      <c r="F6" s="95"/>
      <c r="G6" s="95"/>
      <c r="H6" s="95"/>
      <c r="I6" s="96"/>
      <c r="J6" s="97" t="s">
        <v>85</v>
      </c>
      <c r="K6" s="98"/>
      <c r="L6" s="98"/>
      <c r="M6" s="98"/>
    </row>
    <row r="7" spans="1:17" ht="30" customHeight="1" x14ac:dyDescent="0.3">
      <c r="A7" s="93"/>
      <c r="B7" s="91"/>
      <c r="C7" s="50" t="s">
        <v>82</v>
      </c>
      <c r="D7" s="19" t="s">
        <v>64</v>
      </c>
      <c r="E7" s="19" t="s">
        <v>65</v>
      </c>
      <c r="F7" s="19" t="s">
        <v>66</v>
      </c>
      <c r="G7" s="122" t="s">
        <v>67</v>
      </c>
      <c r="H7" s="122"/>
      <c r="I7" s="21" t="s">
        <v>83</v>
      </c>
      <c r="J7" s="19" t="s">
        <v>84</v>
      </c>
      <c r="K7" s="21" t="s">
        <v>83</v>
      </c>
      <c r="L7" s="19" t="s">
        <v>86</v>
      </c>
      <c r="M7" s="20" t="s">
        <v>97</v>
      </c>
    </row>
    <row r="8" spans="1:17" ht="18.75" customHeight="1" x14ac:dyDescent="0.25">
      <c r="A8" s="93"/>
      <c r="B8" s="51" t="s">
        <v>68</v>
      </c>
      <c r="C8" s="49" t="s">
        <v>69</v>
      </c>
      <c r="D8" s="49" t="s">
        <v>70</v>
      </c>
      <c r="E8" s="49" t="s">
        <v>71</v>
      </c>
      <c r="F8" s="49" t="s">
        <v>72</v>
      </c>
      <c r="G8" s="123" t="s">
        <v>73</v>
      </c>
      <c r="H8" s="123"/>
      <c r="I8" s="49" t="s">
        <v>98</v>
      </c>
      <c r="J8" s="56" t="s">
        <v>87</v>
      </c>
      <c r="K8" s="56" t="s">
        <v>88</v>
      </c>
      <c r="L8" s="56" t="s">
        <v>89</v>
      </c>
      <c r="M8" s="56" t="s">
        <v>90</v>
      </c>
    </row>
    <row r="9" spans="1:17" ht="15.75" customHeight="1" x14ac:dyDescent="0.25">
      <c r="A9" s="84" t="s">
        <v>78</v>
      </c>
      <c r="B9" s="85"/>
      <c r="C9" s="85"/>
      <c r="D9" s="85"/>
      <c r="E9" s="85"/>
      <c r="F9" s="85"/>
      <c r="G9" s="85"/>
      <c r="H9" s="85"/>
      <c r="I9" s="85"/>
      <c r="J9" s="85"/>
      <c r="K9" s="85"/>
      <c r="L9" s="85"/>
      <c r="M9" s="86"/>
    </row>
    <row r="10" spans="1:17" ht="18.75" x14ac:dyDescent="0.25">
      <c r="A10" s="109" t="s">
        <v>10</v>
      </c>
      <c r="B10" s="128"/>
      <c r="C10" s="129"/>
      <c r="D10" s="29"/>
      <c r="E10" s="52"/>
      <c r="F10" s="52"/>
      <c r="G10" s="53" t="s">
        <v>74</v>
      </c>
      <c r="H10" s="54">
        <f>ROUND(160*E10*F10,3)</f>
        <v>0</v>
      </c>
      <c r="I10" s="102" t="e">
        <f>ROUND((H10+H11+H12)/(1920*$J$33),3)</f>
        <v>#DIV/0!</v>
      </c>
      <c r="J10" s="81"/>
      <c r="K10" s="81"/>
      <c r="L10" s="81"/>
      <c r="M10" s="81"/>
    </row>
    <row r="11" spans="1:17" ht="18.75" x14ac:dyDescent="0.25">
      <c r="A11" s="110"/>
      <c r="B11" s="112"/>
      <c r="C11" s="114"/>
      <c r="D11" s="22"/>
      <c r="E11" s="23"/>
      <c r="F11" s="23"/>
      <c r="G11" s="24" t="s">
        <v>75</v>
      </c>
      <c r="H11" s="25">
        <f t="shared" ref="H11:H12" si="0">ROUND(160*E11*F11,0)</f>
        <v>0</v>
      </c>
      <c r="I11" s="102"/>
      <c r="J11" s="81"/>
      <c r="K11" s="81"/>
      <c r="L11" s="81"/>
      <c r="M11" s="81"/>
    </row>
    <row r="12" spans="1:17" ht="18.75" x14ac:dyDescent="0.25">
      <c r="A12" s="110"/>
      <c r="B12" s="112"/>
      <c r="C12" s="114"/>
      <c r="D12" s="22"/>
      <c r="E12" s="23"/>
      <c r="F12" s="23"/>
      <c r="G12" s="24" t="s">
        <v>76</v>
      </c>
      <c r="H12" s="25">
        <f t="shared" si="0"/>
        <v>0</v>
      </c>
      <c r="I12" s="103"/>
      <c r="J12" s="81"/>
      <c r="K12" s="81"/>
      <c r="L12" s="81"/>
      <c r="M12" s="81"/>
    </row>
    <row r="13" spans="1:17" ht="18.75" x14ac:dyDescent="0.25">
      <c r="A13" s="110" t="s">
        <v>13</v>
      </c>
      <c r="B13" s="130"/>
      <c r="C13" s="131"/>
      <c r="D13" s="22"/>
      <c r="E13" s="23"/>
      <c r="F13" s="23"/>
      <c r="G13" s="24" t="s">
        <v>74</v>
      </c>
      <c r="H13" s="25">
        <f>ROUND(160*E13*F13,3)</f>
        <v>0</v>
      </c>
      <c r="I13" s="104" t="e">
        <f>ROUND((H13+H14+H15)/(1920*$J$33),3)</f>
        <v>#DIV/0!</v>
      </c>
      <c r="J13" s="81"/>
      <c r="K13" s="81"/>
      <c r="L13" s="81"/>
      <c r="M13" s="81"/>
    </row>
    <row r="14" spans="1:17" ht="18.75" x14ac:dyDescent="0.25">
      <c r="A14" s="110"/>
      <c r="B14" s="130"/>
      <c r="C14" s="131"/>
      <c r="D14" s="22"/>
      <c r="E14" s="23"/>
      <c r="F14" s="23"/>
      <c r="G14" s="24" t="s">
        <v>75</v>
      </c>
      <c r="H14" s="25">
        <f t="shared" ref="H14:H15" si="1">ROUND(160*E14*F14,0)</f>
        <v>0</v>
      </c>
      <c r="I14" s="102"/>
      <c r="J14" s="81"/>
      <c r="K14" s="81"/>
      <c r="L14" s="81"/>
      <c r="M14" s="81"/>
    </row>
    <row r="15" spans="1:17" ht="18.75" x14ac:dyDescent="0.25">
      <c r="A15" s="110"/>
      <c r="B15" s="130"/>
      <c r="C15" s="131"/>
      <c r="D15" s="22"/>
      <c r="E15" s="23"/>
      <c r="F15" s="23"/>
      <c r="G15" s="24" t="s">
        <v>76</v>
      </c>
      <c r="H15" s="25">
        <f t="shared" si="1"/>
        <v>0</v>
      </c>
      <c r="I15" s="103"/>
      <c r="J15" s="81"/>
      <c r="K15" s="81"/>
      <c r="L15" s="81"/>
      <c r="M15" s="81"/>
    </row>
    <row r="16" spans="1:17" ht="18.75" x14ac:dyDescent="0.25">
      <c r="A16" s="110" t="s">
        <v>15</v>
      </c>
      <c r="B16" s="112"/>
      <c r="C16" s="114"/>
      <c r="D16" s="22"/>
      <c r="E16" s="23"/>
      <c r="F16" s="23"/>
      <c r="G16" s="24" t="s">
        <v>74</v>
      </c>
      <c r="H16" s="25">
        <f>ROUND(160*E16*F16,3)</f>
        <v>0</v>
      </c>
      <c r="I16" s="104" t="e">
        <f>ROUND((H16+H17+H18)/(1920*$J$33),3)</f>
        <v>#DIV/0!</v>
      </c>
      <c r="J16" s="81"/>
      <c r="K16" s="81"/>
      <c r="L16" s="81"/>
      <c r="M16" s="81"/>
    </row>
    <row r="17" spans="1:13" ht="18.75" x14ac:dyDescent="0.25">
      <c r="A17" s="110"/>
      <c r="B17" s="112"/>
      <c r="C17" s="114"/>
      <c r="D17" s="22"/>
      <c r="E17" s="23"/>
      <c r="F17" s="23"/>
      <c r="G17" s="24" t="s">
        <v>75</v>
      </c>
      <c r="H17" s="25">
        <f t="shared" ref="H17:H18" si="2">ROUND(160*E17*F17,0)</f>
        <v>0</v>
      </c>
      <c r="I17" s="102"/>
      <c r="J17" s="81"/>
      <c r="K17" s="81"/>
      <c r="L17" s="81"/>
      <c r="M17" s="81"/>
    </row>
    <row r="18" spans="1:13" ht="18.75" x14ac:dyDescent="0.25">
      <c r="A18" s="115"/>
      <c r="B18" s="116"/>
      <c r="C18" s="117"/>
      <c r="D18" s="28"/>
      <c r="E18" s="27"/>
      <c r="F18" s="27"/>
      <c r="G18" s="30" t="s">
        <v>76</v>
      </c>
      <c r="H18" s="31">
        <f t="shared" si="2"/>
        <v>0</v>
      </c>
      <c r="I18" s="102"/>
      <c r="J18" s="81"/>
      <c r="K18" s="81"/>
      <c r="L18" s="81"/>
      <c r="M18" s="81"/>
    </row>
    <row r="19" spans="1:13" ht="15.75" customHeight="1" x14ac:dyDescent="0.25">
      <c r="A19" s="84" t="s">
        <v>79</v>
      </c>
      <c r="B19" s="85"/>
      <c r="C19" s="85"/>
      <c r="D19" s="85"/>
      <c r="E19" s="85"/>
      <c r="F19" s="85"/>
      <c r="G19" s="85"/>
      <c r="H19" s="85"/>
      <c r="I19" s="85"/>
      <c r="J19" s="85"/>
      <c r="K19" s="85"/>
      <c r="L19" s="85"/>
      <c r="M19" s="86"/>
    </row>
    <row r="20" spans="1:13" ht="18.75" x14ac:dyDescent="0.25">
      <c r="A20" s="109" t="s">
        <v>17</v>
      </c>
      <c r="B20" s="111"/>
      <c r="C20" s="113"/>
      <c r="D20" s="29"/>
      <c r="E20" s="52"/>
      <c r="F20" s="52"/>
      <c r="G20" s="53" t="s">
        <v>74</v>
      </c>
      <c r="H20" s="54">
        <f>ROUND(160*E20*F20,3)</f>
        <v>0</v>
      </c>
      <c r="I20" s="102" t="e">
        <f>ROUND((H20+H21+H22)/(1920*$J$33),3)</f>
        <v>#DIV/0!</v>
      </c>
      <c r="J20" s="81"/>
      <c r="K20" s="81"/>
      <c r="L20" s="81"/>
      <c r="M20" s="82"/>
    </row>
    <row r="21" spans="1:13" ht="18.75" x14ac:dyDescent="0.25">
      <c r="A21" s="110"/>
      <c r="B21" s="112"/>
      <c r="C21" s="114"/>
      <c r="D21" s="22"/>
      <c r="E21" s="23"/>
      <c r="F21" s="23"/>
      <c r="G21" s="24" t="s">
        <v>75</v>
      </c>
      <c r="H21" s="25">
        <f t="shared" ref="H21:H22" si="3">ROUND(160*E21*F21,0)</f>
        <v>0</v>
      </c>
      <c r="I21" s="102"/>
      <c r="J21" s="81"/>
      <c r="K21" s="81"/>
      <c r="L21" s="81"/>
      <c r="M21" s="82"/>
    </row>
    <row r="22" spans="1:13" ht="18.75" x14ac:dyDescent="0.25">
      <c r="A22" s="110"/>
      <c r="B22" s="112"/>
      <c r="C22" s="114"/>
      <c r="D22" s="22"/>
      <c r="E22" s="23"/>
      <c r="F22" s="23"/>
      <c r="G22" s="24" t="s">
        <v>76</v>
      </c>
      <c r="H22" s="25">
        <f t="shared" si="3"/>
        <v>0</v>
      </c>
      <c r="I22" s="103"/>
      <c r="J22" s="81"/>
      <c r="K22" s="81"/>
      <c r="L22" s="81"/>
      <c r="M22" s="82"/>
    </row>
    <row r="23" spans="1:13" ht="18.75" x14ac:dyDescent="0.25">
      <c r="A23" s="110" t="s">
        <v>19</v>
      </c>
      <c r="B23" s="112"/>
      <c r="C23" s="114"/>
      <c r="D23" s="22"/>
      <c r="E23" s="23"/>
      <c r="F23" s="23"/>
      <c r="G23" s="24" t="s">
        <v>74</v>
      </c>
      <c r="H23" s="25">
        <f>ROUND(160*E23*F23,3)</f>
        <v>0</v>
      </c>
      <c r="I23" s="104" t="e">
        <f>ROUND((H23+H24+H25)/(1920*$J$33),3)</f>
        <v>#DIV/0!</v>
      </c>
      <c r="J23" s="81"/>
      <c r="K23" s="81"/>
      <c r="L23" s="81"/>
      <c r="M23" s="82"/>
    </row>
    <row r="24" spans="1:13" ht="18.75" x14ac:dyDescent="0.25">
      <c r="A24" s="110"/>
      <c r="B24" s="112"/>
      <c r="C24" s="114"/>
      <c r="D24" s="22"/>
      <c r="E24" s="23"/>
      <c r="F24" s="23"/>
      <c r="G24" s="24" t="s">
        <v>75</v>
      </c>
      <c r="H24" s="25">
        <f t="shared" ref="H24:H25" si="4">ROUND(160*E24*F24,0)</f>
        <v>0</v>
      </c>
      <c r="I24" s="102"/>
      <c r="J24" s="81"/>
      <c r="K24" s="81"/>
      <c r="L24" s="81"/>
      <c r="M24" s="82"/>
    </row>
    <row r="25" spans="1:13" ht="18.75" x14ac:dyDescent="0.25">
      <c r="A25" s="115"/>
      <c r="B25" s="116"/>
      <c r="C25" s="117"/>
      <c r="D25" s="28"/>
      <c r="E25" s="27"/>
      <c r="F25" s="27"/>
      <c r="G25" s="30" t="s">
        <v>76</v>
      </c>
      <c r="H25" s="31">
        <f t="shared" si="4"/>
        <v>0</v>
      </c>
      <c r="I25" s="102"/>
      <c r="J25" s="81"/>
      <c r="K25" s="81"/>
      <c r="L25" s="81"/>
      <c r="M25" s="82"/>
    </row>
    <row r="26" spans="1:13" ht="48" customHeight="1" x14ac:dyDescent="0.25">
      <c r="A26" s="87" t="s">
        <v>80</v>
      </c>
      <c r="B26" s="88"/>
      <c r="C26" s="88"/>
      <c r="D26" s="88"/>
      <c r="E26" s="88"/>
      <c r="F26" s="88"/>
      <c r="G26" s="88"/>
      <c r="H26" s="88"/>
      <c r="I26" s="88"/>
      <c r="J26" s="88"/>
      <c r="K26" s="88"/>
      <c r="L26" s="88"/>
      <c r="M26" s="89"/>
    </row>
    <row r="27" spans="1:13" ht="18.75" x14ac:dyDescent="0.25">
      <c r="A27" s="105" t="s">
        <v>21</v>
      </c>
      <c r="B27" s="32"/>
      <c r="C27" s="33"/>
      <c r="D27" s="34"/>
      <c r="E27" s="35"/>
      <c r="F27" s="55"/>
      <c r="G27" s="53" t="s">
        <v>74</v>
      </c>
      <c r="H27" s="54">
        <f>ROUND(160*E27*F27,3)</f>
        <v>0</v>
      </c>
      <c r="I27" s="102" t="e">
        <f>ROUND((H27+H28+H29)/(1920*$J$33),3)</f>
        <v>#DIV/0!</v>
      </c>
      <c r="J27" s="82"/>
      <c r="K27" s="82"/>
      <c r="L27" s="82"/>
      <c r="M27" s="82"/>
    </row>
    <row r="28" spans="1:13" ht="18.75" x14ac:dyDescent="0.25">
      <c r="A28" s="106"/>
      <c r="B28" s="32"/>
      <c r="C28" s="33"/>
      <c r="D28" s="36"/>
      <c r="E28" s="37"/>
      <c r="F28" s="46"/>
      <c r="G28" s="24" t="s">
        <v>75</v>
      </c>
      <c r="H28" s="25">
        <f t="shared" ref="H28:H29" si="5">ROUND(160*E28*F28,0)</f>
        <v>0</v>
      </c>
      <c r="I28" s="102"/>
      <c r="J28" s="82"/>
      <c r="K28" s="82"/>
      <c r="L28" s="82"/>
      <c r="M28" s="82"/>
    </row>
    <row r="29" spans="1:13" ht="18.75" x14ac:dyDescent="0.25">
      <c r="A29" s="107"/>
      <c r="B29" s="38"/>
      <c r="C29" s="39"/>
      <c r="D29" s="40"/>
      <c r="E29" s="41"/>
      <c r="F29" s="47"/>
      <c r="G29" s="24" t="s">
        <v>76</v>
      </c>
      <c r="H29" s="25">
        <f t="shared" si="5"/>
        <v>0</v>
      </c>
      <c r="I29" s="103"/>
      <c r="J29" s="82"/>
      <c r="K29" s="82"/>
      <c r="L29" s="82"/>
      <c r="M29" s="82"/>
    </row>
    <row r="30" spans="1:13" ht="18.75" x14ac:dyDescent="0.25">
      <c r="A30" s="108" t="s">
        <v>23</v>
      </c>
      <c r="B30" s="42"/>
      <c r="C30" s="43"/>
      <c r="D30" s="40"/>
      <c r="E30" s="41"/>
      <c r="F30" s="47"/>
      <c r="G30" s="24" t="s">
        <v>74</v>
      </c>
      <c r="H30" s="25">
        <f>ROUND(160*E30*F30,3)</f>
        <v>0</v>
      </c>
      <c r="I30" s="104" t="e">
        <f>ROUND((H30+H31+H32)/(1920*$J$33),3)</f>
        <v>#DIV/0!</v>
      </c>
      <c r="J30" s="69"/>
      <c r="K30" s="69"/>
      <c r="L30" s="69"/>
      <c r="M30" s="69"/>
    </row>
    <row r="31" spans="1:13" ht="18.75" x14ac:dyDescent="0.25">
      <c r="A31" s="106"/>
      <c r="B31" s="32"/>
      <c r="C31" s="33"/>
      <c r="D31" s="44"/>
      <c r="E31" s="45"/>
      <c r="F31" s="48"/>
      <c r="G31" s="24" t="s">
        <v>75</v>
      </c>
      <c r="H31" s="25">
        <f t="shared" ref="H31:H32" si="6">ROUND(160*E31*F31,0)</f>
        <v>0</v>
      </c>
      <c r="I31" s="102"/>
      <c r="J31" s="70"/>
      <c r="K31" s="70"/>
      <c r="L31" s="70"/>
      <c r="M31" s="70"/>
    </row>
    <row r="32" spans="1:13" ht="18.75" x14ac:dyDescent="0.25">
      <c r="A32" s="107"/>
      <c r="B32" s="38"/>
      <c r="C32" s="39"/>
      <c r="D32" s="44"/>
      <c r="E32" s="45"/>
      <c r="F32" s="48"/>
      <c r="G32" s="30" t="s">
        <v>76</v>
      </c>
      <c r="H32" s="31">
        <f t="shared" si="6"/>
        <v>0</v>
      </c>
      <c r="I32" s="103"/>
      <c r="J32" s="71"/>
      <c r="K32" s="71"/>
      <c r="L32" s="71"/>
      <c r="M32" s="71"/>
    </row>
    <row r="33" spans="1:13" ht="41.25" customHeight="1" x14ac:dyDescent="0.25">
      <c r="A33" s="99" t="s">
        <v>93</v>
      </c>
      <c r="B33" s="100"/>
      <c r="C33" s="100"/>
      <c r="D33" s="100"/>
      <c r="E33" s="100"/>
      <c r="F33" s="100"/>
      <c r="G33" s="100"/>
      <c r="H33" s="100"/>
      <c r="I33" s="101"/>
      <c r="J33" s="78"/>
      <c r="K33" s="79"/>
      <c r="L33" s="79"/>
      <c r="M33" s="80"/>
    </row>
    <row r="34" spans="1:13" ht="15.75" x14ac:dyDescent="0.25">
      <c r="A34" s="63" t="s">
        <v>91</v>
      </c>
      <c r="B34" s="64"/>
      <c r="C34" s="64"/>
      <c r="D34" s="64"/>
      <c r="E34" s="64"/>
      <c r="F34" s="64"/>
      <c r="G34" s="64"/>
      <c r="H34" s="64"/>
      <c r="I34" s="64"/>
      <c r="J34" s="72" t="s">
        <v>94</v>
      </c>
      <c r="K34" s="73"/>
      <c r="L34" s="74"/>
      <c r="M34" s="75"/>
    </row>
    <row r="35" spans="1:13" ht="15.75" x14ac:dyDescent="0.25">
      <c r="A35" s="65"/>
      <c r="B35" s="66"/>
      <c r="C35" s="66"/>
      <c r="D35" s="66"/>
      <c r="E35" s="66"/>
      <c r="F35" s="66"/>
      <c r="G35" s="66"/>
      <c r="H35" s="66"/>
      <c r="I35" s="66"/>
      <c r="J35" s="72" t="s">
        <v>95</v>
      </c>
      <c r="K35" s="73"/>
      <c r="L35" s="74"/>
      <c r="M35" s="75"/>
    </row>
    <row r="36" spans="1:13" ht="15.75" x14ac:dyDescent="0.25">
      <c r="A36" s="63" t="s">
        <v>92</v>
      </c>
      <c r="B36" s="64"/>
      <c r="C36" s="64"/>
      <c r="D36" s="64"/>
      <c r="E36" s="64"/>
      <c r="F36" s="64"/>
      <c r="G36" s="64"/>
      <c r="H36" s="64"/>
      <c r="I36" s="64"/>
      <c r="J36" s="72" t="s">
        <v>94</v>
      </c>
      <c r="K36" s="73"/>
      <c r="L36" s="74"/>
      <c r="M36" s="75"/>
    </row>
    <row r="37" spans="1:13" ht="15.75" x14ac:dyDescent="0.25">
      <c r="A37" s="65"/>
      <c r="B37" s="66"/>
      <c r="C37" s="66"/>
      <c r="D37" s="66"/>
      <c r="E37" s="66"/>
      <c r="F37" s="66"/>
      <c r="G37" s="66"/>
      <c r="H37" s="66"/>
      <c r="I37" s="66"/>
      <c r="J37" s="72" t="s">
        <v>95</v>
      </c>
      <c r="K37" s="73"/>
      <c r="L37" s="74"/>
      <c r="M37" s="75"/>
    </row>
    <row r="38" spans="1:13" ht="15.75" x14ac:dyDescent="0.25">
      <c r="A38" s="63" t="s">
        <v>96</v>
      </c>
      <c r="B38" s="64"/>
      <c r="C38" s="64"/>
      <c r="D38" s="64"/>
      <c r="E38" s="64"/>
      <c r="F38" s="64"/>
      <c r="G38" s="64"/>
      <c r="H38" s="64"/>
      <c r="I38" s="64"/>
      <c r="J38" s="72" t="s">
        <v>94</v>
      </c>
      <c r="K38" s="73"/>
      <c r="L38" s="74"/>
      <c r="M38" s="75"/>
    </row>
    <row r="39" spans="1:13" ht="15.75" x14ac:dyDescent="0.25">
      <c r="A39" s="67"/>
      <c r="B39" s="68"/>
      <c r="C39" s="68"/>
      <c r="D39" s="68"/>
      <c r="E39" s="68"/>
      <c r="F39" s="68"/>
      <c r="G39" s="68"/>
      <c r="H39" s="68"/>
      <c r="I39" s="68"/>
      <c r="J39" s="76" t="s">
        <v>95</v>
      </c>
      <c r="K39" s="77"/>
      <c r="L39" s="79"/>
      <c r="M39" s="80"/>
    </row>
    <row r="42" spans="1:13" x14ac:dyDescent="0.25">
      <c r="A42" s="118" t="s">
        <v>99</v>
      </c>
      <c r="B42" s="118"/>
      <c r="C42" s="118"/>
      <c r="D42" s="118"/>
      <c r="E42" s="118"/>
      <c r="F42" s="118"/>
      <c r="G42" s="118"/>
      <c r="H42" s="118"/>
      <c r="I42" s="118"/>
      <c r="J42" s="118"/>
      <c r="K42" s="118"/>
      <c r="L42" s="118"/>
      <c r="M42" s="118"/>
    </row>
    <row r="43" spans="1:13" ht="15" customHeight="1" x14ac:dyDescent="0.25">
      <c r="A43" s="119" t="s">
        <v>100</v>
      </c>
      <c r="B43" s="119"/>
      <c r="C43" s="119"/>
      <c r="D43" s="119"/>
      <c r="E43" s="119"/>
      <c r="F43" s="119"/>
      <c r="G43" s="119"/>
      <c r="H43" s="119"/>
      <c r="I43" s="119"/>
      <c r="J43" s="119"/>
      <c r="K43" s="119"/>
      <c r="L43" s="119"/>
      <c r="M43" s="119"/>
    </row>
    <row r="44" spans="1:13" ht="30" customHeight="1" x14ac:dyDescent="0.25">
      <c r="A44" s="120" t="s">
        <v>108</v>
      </c>
      <c r="B44" s="120"/>
      <c r="C44" s="120"/>
      <c r="D44" s="120"/>
      <c r="E44" s="120"/>
      <c r="F44" s="120"/>
      <c r="G44" s="120"/>
      <c r="H44" s="120"/>
      <c r="I44" s="120"/>
      <c r="J44" s="120"/>
      <c r="K44" s="120"/>
      <c r="L44" s="120"/>
      <c r="M44" s="120"/>
    </row>
    <row r="45" spans="1:13" x14ac:dyDescent="0.25">
      <c r="A45" s="132" t="s">
        <v>101</v>
      </c>
      <c r="B45" s="132"/>
      <c r="C45" s="132"/>
      <c r="D45" s="132"/>
      <c r="E45" s="132"/>
      <c r="F45" s="132"/>
      <c r="G45" s="132"/>
      <c r="H45" s="132"/>
      <c r="I45" s="132"/>
      <c r="J45" s="132"/>
      <c r="K45" s="132"/>
      <c r="L45" s="132"/>
      <c r="M45" s="132"/>
    </row>
    <row r="46" spans="1:13" ht="30" customHeight="1" x14ac:dyDescent="0.25">
      <c r="A46" s="132" t="s">
        <v>102</v>
      </c>
      <c r="B46" s="132"/>
      <c r="C46" s="132"/>
      <c r="D46" s="132"/>
      <c r="E46" s="132"/>
      <c r="F46" s="132"/>
      <c r="G46" s="132"/>
      <c r="H46" s="132"/>
      <c r="I46" s="132"/>
      <c r="J46" s="132"/>
      <c r="K46" s="132"/>
      <c r="L46" s="132"/>
      <c r="M46" s="132"/>
    </row>
    <row r="47" spans="1:13" x14ac:dyDescent="0.25">
      <c r="A47" s="132" t="s">
        <v>103</v>
      </c>
      <c r="B47" s="132"/>
      <c r="C47" s="132"/>
      <c r="D47" s="132"/>
      <c r="E47" s="132"/>
      <c r="F47" s="132"/>
      <c r="G47" s="132"/>
      <c r="H47" s="132"/>
      <c r="I47" s="132"/>
      <c r="J47" s="132"/>
      <c r="K47" s="132"/>
      <c r="L47" s="132"/>
      <c r="M47" s="132"/>
    </row>
    <row r="48" spans="1:13" ht="30" customHeight="1" x14ac:dyDescent="0.25">
      <c r="A48" s="118" t="s">
        <v>104</v>
      </c>
      <c r="B48" s="118"/>
      <c r="C48" s="118"/>
      <c r="D48" s="118"/>
      <c r="E48" s="118"/>
      <c r="F48" s="118"/>
      <c r="G48" s="118"/>
      <c r="H48" s="118"/>
      <c r="I48" s="118"/>
      <c r="J48" s="118"/>
      <c r="K48" s="118"/>
      <c r="L48" s="118"/>
      <c r="M48" s="118"/>
    </row>
    <row r="49" spans="1:13" ht="36" customHeight="1" x14ac:dyDescent="0.25">
      <c r="A49" s="133" t="s">
        <v>105</v>
      </c>
      <c r="B49" s="133"/>
      <c r="C49" s="133"/>
      <c r="D49" s="133"/>
      <c r="E49" s="133"/>
      <c r="F49" s="133"/>
      <c r="G49" s="133"/>
      <c r="H49" s="133"/>
      <c r="I49" s="133"/>
      <c r="J49" s="133"/>
      <c r="K49" s="133"/>
      <c r="L49" s="133"/>
      <c r="M49" s="133"/>
    </row>
    <row r="50" spans="1:13" ht="24" customHeight="1" x14ac:dyDescent="0.25">
      <c r="A50" s="133" t="s">
        <v>106</v>
      </c>
      <c r="B50" s="133"/>
      <c r="C50" s="133"/>
      <c r="D50" s="133"/>
      <c r="E50" s="133"/>
      <c r="F50" s="133"/>
      <c r="G50" s="133"/>
      <c r="H50" s="133"/>
      <c r="I50" s="133"/>
      <c r="J50" s="133"/>
      <c r="K50" s="133"/>
      <c r="L50" s="133"/>
      <c r="M50" s="133"/>
    </row>
    <row r="51" spans="1:13" ht="27.75" customHeight="1" x14ac:dyDescent="0.25">
      <c r="A51" s="133" t="s">
        <v>107</v>
      </c>
      <c r="B51" s="133"/>
      <c r="C51" s="133"/>
      <c r="D51" s="133"/>
      <c r="E51" s="133"/>
      <c r="F51" s="133"/>
      <c r="G51" s="133"/>
      <c r="H51" s="133"/>
      <c r="I51" s="133"/>
      <c r="J51" s="133"/>
      <c r="K51" s="133"/>
      <c r="L51" s="133"/>
      <c r="M51" s="133"/>
    </row>
  </sheetData>
  <mergeCells count="92">
    <mergeCell ref="A45:M45"/>
    <mergeCell ref="A46:M46"/>
    <mergeCell ref="A47:M47"/>
    <mergeCell ref="A48:M48"/>
    <mergeCell ref="A51:M51"/>
    <mergeCell ref="A50:M50"/>
    <mergeCell ref="A49:M49"/>
    <mergeCell ref="L39:M39"/>
    <mergeCell ref="A42:M42"/>
    <mergeCell ref="A43:M43"/>
    <mergeCell ref="A44:M44"/>
    <mergeCell ref="J2:Q2"/>
    <mergeCell ref="G7:H7"/>
    <mergeCell ref="G8:H8"/>
    <mergeCell ref="A3:M3"/>
    <mergeCell ref="A4:M4"/>
    <mergeCell ref="A10:A12"/>
    <mergeCell ref="B10:B12"/>
    <mergeCell ref="C10:C12"/>
    <mergeCell ref="I10:I12"/>
    <mergeCell ref="A13:A15"/>
    <mergeCell ref="B13:B15"/>
    <mergeCell ref="C13:C15"/>
    <mergeCell ref="I13:I15"/>
    <mergeCell ref="A16:A18"/>
    <mergeCell ref="B16:B18"/>
    <mergeCell ref="C16:C18"/>
    <mergeCell ref="I16:I18"/>
    <mergeCell ref="A20:A22"/>
    <mergeCell ref="B20:B22"/>
    <mergeCell ref="C20:C22"/>
    <mergeCell ref="I20:I22"/>
    <mergeCell ref="A23:A25"/>
    <mergeCell ref="B23:B25"/>
    <mergeCell ref="C23:C25"/>
    <mergeCell ref="I23:I25"/>
    <mergeCell ref="A33:I33"/>
    <mergeCell ref="I27:I29"/>
    <mergeCell ref="I30:I32"/>
    <mergeCell ref="A27:A29"/>
    <mergeCell ref="A30:A32"/>
    <mergeCell ref="A34:I35"/>
    <mergeCell ref="K1:M1"/>
    <mergeCell ref="A9:M9"/>
    <mergeCell ref="A26:M26"/>
    <mergeCell ref="A19:M19"/>
    <mergeCell ref="J10:J12"/>
    <mergeCell ref="J13:J15"/>
    <mergeCell ref="J16:J18"/>
    <mergeCell ref="K10:K12"/>
    <mergeCell ref="L10:L12"/>
    <mergeCell ref="M10:M12"/>
    <mergeCell ref="B6:B7"/>
    <mergeCell ref="A6:A8"/>
    <mergeCell ref="C6:I6"/>
    <mergeCell ref="J6:M6"/>
    <mergeCell ref="K13:K15"/>
    <mergeCell ref="L13:L15"/>
    <mergeCell ref="M13:M15"/>
    <mergeCell ref="K16:K18"/>
    <mergeCell ref="L16:L18"/>
    <mergeCell ref="M16:M18"/>
    <mergeCell ref="J20:J22"/>
    <mergeCell ref="K20:K22"/>
    <mergeCell ref="L20:L22"/>
    <mergeCell ref="M20:M22"/>
    <mergeCell ref="M30:M32"/>
    <mergeCell ref="J33:M33"/>
    <mergeCell ref="J23:J25"/>
    <mergeCell ref="K23:K25"/>
    <mergeCell ref="L23:L25"/>
    <mergeCell ref="M23:M25"/>
    <mergeCell ref="J27:J29"/>
    <mergeCell ref="K27:K29"/>
    <mergeCell ref="L27:L29"/>
    <mergeCell ref="M27:M29"/>
    <mergeCell ref="A36:I37"/>
    <mergeCell ref="A38:I39"/>
    <mergeCell ref="J30:J32"/>
    <mergeCell ref="K30:K32"/>
    <mergeCell ref="L30:L32"/>
    <mergeCell ref="J34:K34"/>
    <mergeCell ref="L34:M34"/>
    <mergeCell ref="J35:K35"/>
    <mergeCell ref="L35:M35"/>
    <mergeCell ref="J36:K36"/>
    <mergeCell ref="L36:M36"/>
    <mergeCell ref="J37:K37"/>
    <mergeCell ref="L37:M37"/>
    <mergeCell ref="J38:K38"/>
    <mergeCell ref="L38:M38"/>
    <mergeCell ref="J39:K39"/>
  </mergeCells>
  <pageMargins left="0.51181102362204722" right="0.51181102362204722" top="0.74803149606299213" bottom="0.74803149606299213" header="0.31496062992125984" footer="0.31496062992125984"/>
  <pageSetup paperSize="9" scale="91"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31" zoomScale="90" zoomScaleNormal="90" workbookViewId="0">
      <selection activeCell="A44" sqref="A44:M44"/>
    </sheetView>
  </sheetViews>
  <sheetFormatPr defaultRowHeight="15" x14ac:dyDescent="0.25"/>
  <cols>
    <col min="1" max="1" width="5.28515625" customWidth="1"/>
    <col min="2" max="3" width="21.42578125" customWidth="1"/>
    <col min="5" max="5" width="10.85546875" customWidth="1"/>
    <col min="6" max="6" width="13.85546875" customWidth="1"/>
    <col min="7" max="7" width="6.28515625" customWidth="1"/>
    <col min="8" max="8" width="16.140625" customWidth="1"/>
    <col min="9" max="9" width="28.85546875" customWidth="1"/>
    <col min="10" max="10" width="19.7109375" customWidth="1"/>
    <col min="11" max="11" width="16" customWidth="1"/>
    <col min="12" max="12" width="18.140625" customWidth="1"/>
    <col min="13" max="13" width="19" customWidth="1"/>
  </cols>
  <sheetData>
    <row r="1" spans="1:17" ht="31.5" customHeight="1" x14ac:dyDescent="0.25">
      <c r="J1" s="26"/>
      <c r="K1" s="83" t="s">
        <v>112</v>
      </c>
      <c r="L1" s="83"/>
      <c r="M1" s="83"/>
      <c r="N1" s="26"/>
      <c r="O1" s="26"/>
      <c r="P1" s="26"/>
      <c r="Q1" s="26"/>
    </row>
    <row r="2" spans="1:17" ht="15" customHeight="1" x14ac:dyDescent="0.25">
      <c r="B2" s="17"/>
      <c r="J2" s="121"/>
      <c r="K2" s="121"/>
      <c r="L2" s="121"/>
      <c r="M2" s="121"/>
      <c r="N2" s="121"/>
      <c r="O2" s="121"/>
      <c r="P2" s="121"/>
      <c r="Q2" s="121"/>
    </row>
    <row r="3" spans="1:17" ht="15.75" x14ac:dyDescent="0.25">
      <c r="A3" s="124" t="s">
        <v>113</v>
      </c>
      <c r="B3" s="125"/>
      <c r="C3" s="125"/>
      <c r="D3" s="125"/>
      <c r="E3" s="125"/>
      <c r="F3" s="125"/>
      <c r="G3" s="125"/>
      <c r="H3" s="125"/>
      <c r="I3" s="125"/>
      <c r="J3" s="125"/>
      <c r="K3" s="125"/>
      <c r="L3" s="125"/>
      <c r="M3" s="125"/>
    </row>
    <row r="4" spans="1:17" ht="15.75" customHeight="1" x14ac:dyDescent="0.25">
      <c r="A4" s="126"/>
      <c r="B4" s="127"/>
      <c r="C4" s="127"/>
      <c r="D4" s="127"/>
      <c r="E4" s="127"/>
      <c r="F4" s="127"/>
      <c r="G4" s="127"/>
      <c r="H4" s="127"/>
      <c r="I4" s="127"/>
      <c r="J4" s="127"/>
      <c r="K4" s="127"/>
      <c r="L4" s="127"/>
      <c r="M4" s="127"/>
    </row>
    <row r="5" spans="1:17" ht="15.75" x14ac:dyDescent="0.25">
      <c r="A5" s="59"/>
      <c r="B5" s="59"/>
      <c r="C5" s="59"/>
      <c r="D5" s="59"/>
      <c r="E5" s="59"/>
      <c r="F5" s="59"/>
      <c r="G5" s="59"/>
      <c r="H5" s="59"/>
      <c r="I5" s="59"/>
    </row>
    <row r="6" spans="1:17" ht="15.75" x14ac:dyDescent="0.25">
      <c r="A6" s="92" t="s">
        <v>63</v>
      </c>
      <c r="B6" s="90" t="s">
        <v>115</v>
      </c>
      <c r="C6" s="94" t="s">
        <v>136</v>
      </c>
      <c r="D6" s="95"/>
      <c r="E6" s="95"/>
      <c r="F6" s="95"/>
      <c r="G6" s="95"/>
      <c r="H6" s="95"/>
      <c r="I6" s="96"/>
      <c r="J6" s="134" t="s">
        <v>138</v>
      </c>
      <c r="K6" s="98"/>
      <c r="L6" s="98"/>
      <c r="M6" s="98"/>
    </row>
    <row r="7" spans="1:17" ht="30" customHeight="1" x14ac:dyDescent="0.3">
      <c r="A7" s="93"/>
      <c r="B7" s="91"/>
      <c r="C7" s="50" t="s">
        <v>82</v>
      </c>
      <c r="D7" s="57" t="s">
        <v>114</v>
      </c>
      <c r="E7" s="62" t="s">
        <v>118</v>
      </c>
      <c r="F7" s="62" t="s">
        <v>119</v>
      </c>
      <c r="G7" s="135" t="s">
        <v>120</v>
      </c>
      <c r="H7" s="135"/>
      <c r="I7" s="21" t="s">
        <v>83</v>
      </c>
      <c r="J7" s="90" t="s">
        <v>139</v>
      </c>
      <c r="K7" s="21" t="s">
        <v>83</v>
      </c>
      <c r="L7" s="57" t="s">
        <v>133</v>
      </c>
      <c r="M7" s="57" t="s">
        <v>134</v>
      </c>
    </row>
    <row r="8" spans="1:17" ht="18.75" customHeight="1" x14ac:dyDescent="0.25">
      <c r="A8" s="93"/>
      <c r="B8" s="51" t="s">
        <v>68</v>
      </c>
      <c r="C8" s="58" t="s">
        <v>69</v>
      </c>
      <c r="D8" s="58" t="s">
        <v>70</v>
      </c>
      <c r="E8" s="58" t="s">
        <v>71</v>
      </c>
      <c r="F8" s="58" t="s">
        <v>72</v>
      </c>
      <c r="G8" s="123" t="s">
        <v>73</v>
      </c>
      <c r="H8" s="123"/>
      <c r="I8" s="58" t="s">
        <v>98</v>
      </c>
      <c r="J8" s="91"/>
      <c r="K8" s="56" t="s">
        <v>88</v>
      </c>
      <c r="L8" s="56" t="s">
        <v>89</v>
      </c>
      <c r="M8" s="56" t="s">
        <v>90</v>
      </c>
    </row>
    <row r="9" spans="1:17" ht="15.75" customHeight="1" x14ac:dyDescent="0.25">
      <c r="A9" s="84" t="s">
        <v>135</v>
      </c>
      <c r="B9" s="85"/>
      <c r="C9" s="85"/>
      <c r="D9" s="85"/>
      <c r="E9" s="85"/>
      <c r="F9" s="85"/>
      <c r="G9" s="85"/>
      <c r="H9" s="85"/>
      <c r="I9" s="85"/>
      <c r="J9" s="85"/>
      <c r="K9" s="85"/>
      <c r="L9" s="85"/>
      <c r="M9" s="86"/>
    </row>
    <row r="10" spans="1:17" ht="18.75" x14ac:dyDescent="0.25">
      <c r="A10" s="109" t="s">
        <v>10</v>
      </c>
      <c r="B10" s="128"/>
      <c r="C10" s="129"/>
      <c r="D10" s="60"/>
      <c r="E10" s="52"/>
      <c r="F10" s="52"/>
      <c r="G10" s="53" t="s">
        <v>74</v>
      </c>
      <c r="H10" s="54">
        <f>ROUND(160*E10*F10,3)</f>
        <v>0</v>
      </c>
      <c r="I10" s="102" t="e">
        <f>ROUND((H10+H11+H12)/(1920*$J$33),3)</f>
        <v>#DIV/0!</v>
      </c>
      <c r="J10" s="81"/>
      <c r="K10" s="81"/>
      <c r="L10" s="81"/>
      <c r="M10" s="81"/>
    </row>
    <row r="11" spans="1:17" ht="18.75" x14ac:dyDescent="0.25">
      <c r="A11" s="110"/>
      <c r="B11" s="112"/>
      <c r="C11" s="114"/>
      <c r="D11" s="61"/>
      <c r="E11" s="23"/>
      <c r="F11" s="23"/>
      <c r="G11" s="24" t="s">
        <v>75</v>
      </c>
      <c r="H11" s="25">
        <f t="shared" ref="H11:H12" si="0">ROUND(160*E11*F11,0)</f>
        <v>0</v>
      </c>
      <c r="I11" s="102"/>
      <c r="J11" s="81"/>
      <c r="K11" s="81"/>
      <c r="L11" s="81"/>
      <c r="M11" s="81"/>
    </row>
    <row r="12" spans="1:17" ht="18.75" x14ac:dyDescent="0.25">
      <c r="A12" s="110"/>
      <c r="B12" s="112"/>
      <c r="C12" s="114"/>
      <c r="D12" s="61"/>
      <c r="E12" s="23"/>
      <c r="F12" s="23"/>
      <c r="G12" s="24" t="s">
        <v>76</v>
      </c>
      <c r="H12" s="25">
        <f t="shared" si="0"/>
        <v>0</v>
      </c>
      <c r="I12" s="103"/>
      <c r="J12" s="81"/>
      <c r="K12" s="81"/>
      <c r="L12" s="81"/>
      <c r="M12" s="81"/>
    </row>
    <row r="13" spans="1:17" ht="18.75" x14ac:dyDescent="0.25">
      <c r="A13" s="110" t="s">
        <v>13</v>
      </c>
      <c r="B13" s="130"/>
      <c r="C13" s="131"/>
      <c r="D13" s="61"/>
      <c r="E13" s="23"/>
      <c r="F13" s="23"/>
      <c r="G13" s="24" t="s">
        <v>74</v>
      </c>
      <c r="H13" s="25">
        <f>ROUND(160*E13*F13,3)</f>
        <v>0</v>
      </c>
      <c r="I13" s="104" t="e">
        <f>ROUND((H13+H14+H15)/(1920*$J$33),3)</f>
        <v>#DIV/0!</v>
      </c>
      <c r="J13" s="81"/>
      <c r="K13" s="81"/>
      <c r="L13" s="81"/>
      <c r="M13" s="81"/>
    </row>
    <row r="14" spans="1:17" ht="18.75" x14ac:dyDescent="0.25">
      <c r="A14" s="110"/>
      <c r="B14" s="130"/>
      <c r="C14" s="131"/>
      <c r="D14" s="61"/>
      <c r="E14" s="23"/>
      <c r="F14" s="23"/>
      <c r="G14" s="24" t="s">
        <v>75</v>
      </c>
      <c r="H14" s="25">
        <f t="shared" ref="H14:H15" si="1">ROUND(160*E14*F14,0)</f>
        <v>0</v>
      </c>
      <c r="I14" s="102"/>
      <c r="J14" s="81"/>
      <c r="K14" s="81"/>
      <c r="L14" s="81"/>
      <c r="M14" s="81"/>
    </row>
    <row r="15" spans="1:17" ht="18.75" x14ac:dyDescent="0.25">
      <c r="A15" s="110"/>
      <c r="B15" s="130"/>
      <c r="C15" s="131"/>
      <c r="D15" s="61"/>
      <c r="E15" s="23"/>
      <c r="F15" s="23"/>
      <c r="G15" s="24" t="s">
        <v>76</v>
      </c>
      <c r="H15" s="25">
        <f t="shared" si="1"/>
        <v>0</v>
      </c>
      <c r="I15" s="103"/>
      <c r="J15" s="81"/>
      <c r="K15" s="81"/>
      <c r="L15" s="81"/>
      <c r="M15" s="81"/>
    </row>
    <row r="16" spans="1:17" ht="18.75" x14ac:dyDescent="0.25">
      <c r="A16" s="110" t="s">
        <v>15</v>
      </c>
      <c r="B16" s="112"/>
      <c r="C16" s="114"/>
      <c r="D16" s="61"/>
      <c r="E16" s="23"/>
      <c r="F16" s="23"/>
      <c r="G16" s="24" t="s">
        <v>74</v>
      </c>
      <c r="H16" s="25">
        <f>ROUND(160*E16*F16,3)</f>
        <v>0</v>
      </c>
      <c r="I16" s="104" t="e">
        <f>ROUND((H16+H17+H18)/(1920*$J$33),3)</f>
        <v>#DIV/0!</v>
      </c>
      <c r="J16" s="81"/>
      <c r="K16" s="81"/>
      <c r="L16" s="81"/>
      <c r="M16" s="81"/>
    </row>
    <row r="17" spans="1:13" ht="18.75" x14ac:dyDescent="0.25">
      <c r="A17" s="110"/>
      <c r="B17" s="112"/>
      <c r="C17" s="114"/>
      <c r="D17" s="61"/>
      <c r="E17" s="23"/>
      <c r="F17" s="23"/>
      <c r="G17" s="24" t="s">
        <v>75</v>
      </c>
      <c r="H17" s="25">
        <f t="shared" ref="H17:H18" si="2">ROUND(160*E17*F17,0)</f>
        <v>0</v>
      </c>
      <c r="I17" s="102"/>
      <c r="J17" s="81"/>
      <c r="K17" s="81"/>
      <c r="L17" s="81"/>
      <c r="M17" s="81"/>
    </row>
    <row r="18" spans="1:13" ht="18.75" x14ac:dyDescent="0.25">
      <c r="A18" s="115"/>
      <c r="B18" s="116"/>
      <c r="C18" s="117"/>
      <c r="D18" s="28"/>
      <c r="E18" s="27"/>
      <c r="F18" s="27"/>
      <c r="G18" s="30" t="s">
        <v>76</v>
      </c>
      <c r="H18" s="31">
        <f t="shared" si="2"/>
        <v>0</v>
      </c>
      <c r="I18" s="102"/>
      <c r="J18" s="81"/>
      <c r="K18" s="81"/>
      <c r="L18" s="81"/>
      <c r="M18" s="81"/>
    </row>
    <row r="19" spans="1:13" ht="15.75" customHeight="1" x14ac:dyDescent="0.25">
      <c r="A19" s="84" t="s">
        <v>117</v>
      </c>
      <c r="B19" s="85"/>
      <c r="C19" s="85"/>
      <c r="D19" s="85"/>
      <c r="E19" s="85"/>
      <c r="F19" s="85"/>
      <c r="G19" s="85"/>
      <c r="H19" s="85"/>
      <c r="I19" s="85"/>
      <c r="J19" s="85"/>
      <c r="K19" s="85"/>
      <c r="L19" s="85"/>
      <c r="M19" s="86"/>
    </row>
    <row r="20" spans="1:13" ht="18.75" x14ac:dyDescent="0.25">
      <c r="A20" s="109" t="s">
        <v>17</v>
      </c>
      <c r="B20" s="111"/>
      <c r="C20" s="113"/>
      <c r="D20" s="60"/>
      <c r="E20" s="52"/>
      <c r="F20" s="52"/>
      <c r="G20" s="53" t="s">
        <v>74</v>
      </c>
      <c r="H20" s="54">
        <f>ROUND(160*E20*F20,3)</f>
        <v>0</v>
      </c>
      <c r="I20" s="102" t="e">
        <f>ROUND((H20+H21+H22)/(1920*$J$33),3)</f>
        <v>#DIV/0!</v>
      </c>
      <c r="J20" s="81"/>
      <c r="K20" s="81"/>
      <c r="L20" s="81"/>
      <c r="M20" s="82"/>
    </row>
    <row r="21" spans="1:13" ht="18.75" x14ac:dyDescent="0.25">
      <c r="A21" s="110"/>
      <c r="B21" s="112"/>
      <c r="C21" s="114"/>
      <c r="D21" s="61"/>
      <c r="E21" s="23"/>
      <c r="F21" s="23"/>
      <c r="G21" s="24" t="s">
        <v>75</v>
      </c>
      <c r="H21" s="25">
        <f t="shared" ref="H21:H22" si="3">ROUND(160*E21*F21,0)</f>
        <v>0</v>
      </c>
      <c r="I21" s="102"/>
      <c r="J21" s="81"/>
      <c r="K21" s="81"/>
      <c r="L21" s="81"/>
      <c r="M21" s="82"/>
    </row>
    <row r="22" spans="1:13" ht="18.75" x14ac:dyDescent="0.25">
      <c r="A22" s="110"/>
      <c r="B22" s="112"/>
      <c r="C22" s="114"/>
      <c r="D22" s="61"/>
      <c r="E22" s="23"/>
      <c r="F22" s="23"/>
      <c r="G22" s="24" t="s">
        <v>76</v>
      </c>
      <c r="H22" s="25">
        <f t="shared" si="3"/>
        <v>0</v>
      </c>
      <c r="I22" s="103"/>
      <c r="J22" s="81"/>
      <c r="K22" s="81"/>
      <c r="L22" s="81"/>
      <c r="M22" s="82"/>
    </row>
    <row r="23" spans="1:13" ht="18.75" x14ac:dyDescent="0.25">
      <c r="A23" s="110" t="s">
        <v>19</v>
      </c>
      <c r="B23" s="112"/>
      <c r="C23" s="114"/>
      <c r="D23" s="61"/>
      <c r="E23" s="23"/>
      <c r="F23" s="23"/>
      <c r="G23" s="24" t="s">
        <v>74</v>
      </c>
      <c r="H23" s="25">
        <f>ROUND(160*E23*F23,3)</f>
        <v>0</v>
      </c>
      <c r="I23" s="104" t="e">
        <f>ROUND((H23+H24+H25)/(1920*$J$33),3)</f>
        <v>#DIV/0!</v>
      </c>
      <c r="J23" s="81"/>
      <c r="K23" s="81"/>
      <c r="L23" s="81"/>
      <c r="M23" s="82"/>
    </row>
    <row r="24" spans="1:13" ht="18.75" x14ac:dyDescent="0.25">
      <c r="A24" s="110"/>
      <c r="B24" s="112"/>
      <c r="C24" s="114"/>
      <c r="D24" s="61"/>
      <c r="E24" s="23"/>
      <c r="F24" s="23"/>
      <c r="G24" s="24" t="s">
        <v>75</v>
      </c>
      <c r="H24" s="25">
        <f t="shared" ref="H24:H25" si="4">ROUND(160*E24*F24,0)</f>
        <v>0</v>
      </c>
      <c r="I24" s="102"/>
      <c r="J24" s="81"/>
      <c r="K24" s="81"/>
      <c r="L24" s="81"/>
      <c r="M24" s="82"/>
    </row>
    <row r="25" spans="1:13" ht="18.75" x14ac:dyDescent="0.25">
      <c r="A25" s="115"/>
      <c r="B25" s="116"/>
      <c r="C25" s="117"/>
      <c r="D25" s="28"/>
      <c r="E25" s="27"/>
      <c r="F25" s="27"/>
      <c r="G25" s="30" t="s">
        <v>76</v>
      </c>
      <c r="H25" s="31">
        <f t="shared" si="4"/>
        <v>0</v>
      </c>
      <c r="I25" s="102"/>
      <c r="J25" s="81"/>
      <c r="K25" s="81"/>
      <c r="L25" s="81"/>
      <c r="M25" s="82"/>
    </row>
    <row r="26" spans="1:13" ht="48" customHeight="1" x14ac:dyDescent="0.25">
      <c r="A26" s="87" t="s">
        <v>116</v>
      </c>
      <c r="B26" s="88"/>
      <c r="C26" s="88"/>
      <c r="D26" s="88"/>
      <c r="E26" s="88"/>
      <c r="F26" s="88"/>
      <c r="G26" s="88"/>
      <c r="H26" s="88"/>
      <c r="I26" s="88"/>
      <c r="J26" s="88"/>
      <c r="K26" s="88"/>
      <c r="L26" s="88"/>
      <c r="M26" s="89"/>
    </row>
    <row r="27" spans="1:13" ht="18.75" x14ac:dyDescent="0.25">
      <c r="A27" s="105" t="s">
        <v>21</v>
      </c>
      <c r="B27" s="32"/>
      <c r="C27" s="33"/>
      <c r="D27" s="34"/>
      <c r="E27" s="35"/>
      <c r="F27" s="55"/>
      <c r="G27" s="53" t="s">
        <v>74</v>
      </c>
      <c r="H27" s="54">
        <f>ROUND(160*E27*F27,3)</f>
        <v>0</v>
      </c>
      <c r="I27" s="102" t="e">
        <f>ROUND((H27+H28+H29)/(1920*$J$33),3)</f>
        <v>#DIV/0!</v>
      </c>
      <c r="J27" s="82"/>
      <c r="K27" s="82"/>
      <c r="L27" s="82"/>
      <c r="M27" s="82"/>
    </row>
    <row r="28" spans="1:13" ht="18.75" x14ac:dyDescent="0.25">
      <c r="A28" s="106"/>
      <c r="B28" s="32"/>
      <c r="C28" s="33"/>
      <c r="D28" s="36"/>
      <c r="E28" s="37"/>
      <c r="F28" s="46"/>
      <c r="G28" s="24" t="s">
        <v>75</v>
      </c>
      <c r="H28" s="25">
        <f t="shared" ref="H28:H29" si="5">ROUND(160*E28*F28,0)</f>
        <v>0</v>
      </c>
      <c r="I28" s="102"/>
      <c r="J28" s="82"/>
      <c r="K28" s="82"/>
      <c r="L28" s="82"/>
      <c r="M28" s="82"/>
    </row>
    <row r="29" spans="1:13" ht="18.75" x14ac:dyDescent="0.25">
      <c r="A29" s="107"/>
      <c r="B29" s="38"/>
      <c r="C29" s="39"/>
      <c r="D29" s="40"/>
      <c r="E29" s="41"/>
      <c r="F29" s="47"/>
      <c r="G29" s="24" t="s">
        <v>76</v>
      </c>
      <c r="H29" s="25">
        <f t="shared" si="5"/>
        <v>0</v>
      </c>
      <c r="I29" s="103"/>
      <c r="J29" s="82"/>
      <c r="K29" s="82"/>
      <c r="L29" s="82"/>
      <c r="M29" s="82"/>
    </row>
    <row r="30" spans="1:13" ht="18.75" x14ac:dyDescent="0.25">
      <c r="A30" s="108" t="s">
        <v>23</v>
      </c>
      <c r="B30" s="42"/>
      <c r="C30" s="43"/>
      <c r="D30" s="40"/>
      <c r="E30" s="41"/>
      <c r="F30" s="47"/>
      <c r="G30" s="24" t="s">
        <v>74</v>
      </c>
      <c r="H30" s="25">
        <f>ROUND(160*E30*F30,3)</f>
        <v>0</v>
      </c>
      <c r="I30" s="104" t="e">
        <f>ROUND((H30+H31+H32)/(1920*$J$33),3)</f>
        <v>#DIV/0!</v>
      </c>
      <c r="J30" s="69"/>
      <c r="K30" s="69"/>
      <c r="L30" s="69"/>
      <c r="M30" s="69"/>
    </row>
    <row r="31" spans="1:13" ht="18.75" x14ac:dyDescent="0.25">
      <c r="A31" s="106"/>
      <c r="B31" s="32"/>
      <c r="C31" s="33"/>
      <c r="D31" s="44"/>
      <c r="E31" s="45"/>
      <c r="F31" s="48"/>
      <c r="G31" s="24" t="s">
        <v>75</v>
      </c>
      <c r="H31" s="25">
        <f t="shared" ref="H31:H32" si="6">ROUND(160*E31*F31,0)</f>
        <v>0</v>
      </c>
      <c r="I31" s="102"/>
      <c r="J31" s="70"/>
      <c r="K31" s="70"/>
      <c r="L31" s="70"/>
      <c r="M31" s="70"/>
    </row>
    <row r="32" spans="1:13" ht="18.75" x14ac:dyDescent="0.25">
      <c r="A32" s="107"/>
      <c r="B32" s="38"/>
      <c r="C32" s="39"/>
      <c r="D32" s="44"/>
      <c r="E32" s="45"/>
      <c r="F32" s="48"/>
      <c r="G32" s="30" t="s">
        <v>76</v>
      </c>
      <c r="H32" s="31">
        <f t="shared" si="6"/>
        <v>0</v>
      </c>
      <c r="I32" s="103"/>
      <c r="J32" s="71"/>
      <c r="K32" s="71"/>
      <c r="L32" s="71"/>
      <c r="M32" s="71"/>
    </row>
    <row r="33" spans="1:13" ht="41.25" customHeight="1" x14ac:dyDescent="0.25">
      <c r="A33" s="99" t="s">
        <v>121</v>
      </c>
      <c r="B33" s="100"/>
      <c r="C33" s="100"/>
      <c r="D33" s="100"/>
      <c r="E33" s="100"/>
      <c r="F33" s="100"/>
      <c r="G33" s="100"/>
      <c r="H33" s="100"/>
      <c r="I33" s="101"/>
      <c r="J33" s="78"/>
      <c r="K33" s="79"/>
      <c r="L33" s="79"/>
      <c r="M33" s="80"/>
    </row>
    <row r="34" spans="1:13" ht="15.75" x14ac:dyDescent="0.25">
      <c r="A34" s="63" t="s">
        <v>122</v>
      </c>
      <c r="B34" s="64"/>
      <c r="C34" s="64"/>
      <c r="D34" s="64"/>
      <c r="E34" s="64"/>
      <c r="F34" s="64"/>
      <c r="G34" s="64"/>
      <c r="H34" s="64"/>
      <c r="I34" s="64"/>
      <c r="J34" s="72" t="s">
        <v>94</v>
      </c>
      <c r="K34" s="73"/>
      <c r="L34" s="74"/>
      <c r="M34" s="75"/>
    </row>
    <row r="35" spans="1:13" ht="15.75" x14ac:dyDescent="0.25">
      <c r="A35" s="65"/>
      <c r="B35" s="66"/>
      <c r="C35" s="66"/>
      <c r="D35" s="66"/>
      <c r="E35" s="66"/>
      <c r="F35" s="66"/>
      <c r="G35" s="66"/>
      <c r="H35" s="66"/>
      <c r="I35" s="66"/>
      <c r="J35" s="72" t="s">
        <v>140</v>
      </c>
      <c r="K35" s="73"/>
      <c r="L35" s="74"/>
      <c r="M35" s="75"/>
    </row>
    <row r="36" spans="1:13" ht="15.75" x14ac:dyDescent="0.25">
      <c r="A36" s="63" t="s">
        <v>123</v>
      </c>
      <c r="B36" s="64"/>
      <c r="C36" s="64"/>
      <c r="D36" s="64"/>
      <c r="E36" s="64"/>
      <c r="F36" s="64"/>
      <c r="G36" s="64"/>
      <c r="H36" s="64"/>
      <c r="I36" s="64"/>
      <c r="J36" s="72" t="s">
        <v>94</v>
      </c>
      <c r="K36" s="73"/>
      <c r="L36" s="74"/>
      <c r="M36" s="75"/>
    </row>
    <row r="37" spans="1:13" ht="15.75" x14ac:dyDescent="0.25">
      <c r="A37" s="65"/>
      <c r="B37" s="66"/>
      <c r="C37" s="66"/>
      <c r="D37" s="66"/>
      <c r="E37" s="66"/>
      <c r="F37" s="66"/>
      <c r="G37" s="66"/>
      <c r="H37" s="66"/>
      <c r="I37" s="66"/>
      <c r="J37" s="72" t="s">
        <v>140</v>
      </c>
      <c r="K37" s="73"/>
      <c r="L37" s="74"/>
      <c r="M37" s="75"/>
    </row>
    <row r="38" spans="1:13" ht="15.75" x14ac:dyDescent="0.25">
      <c r="A38" s="63" t="s">
        <v>124</v>
      </c>
      <c r="B38" s="64"/>
      <c r="C38" s="64"/>
      <c r="D38" s="64"/>
      <c r="E38" s="64"/>
      <c r="F38" s="64"/>
      <c r="G38" s="64"/>
      <c r="H38" s="64"/>
      <c r="I38" s="64"/>
      <c r="J38" s="72" t="s">
        <v>94</v>
      </c>
      <c r="K38" s="73"/>
      <c r="L38" s="74"/>
      <c r="M38" s="75"/>
    </row>
    <row r="39" spans="1:13" ht="15.75" x14ac:dyDescent="0.25">
      <c r="A39" s="67"/>
      <c r="B39" s="68"/>
      <c r="C39" s="68"/>
      <c r="D39" s="68"/>
      <c r="E39" s="68"/>
      <c r="F39" s="68"/>
      <c r="G39" s="68"/>
      <c r="H39" s="68"/>
      <c r="I39" s="68"/>
      <c r="J39" s="72" t="s">
        <v>140</v>
      </c>
      <c r="K39" s="73"/>
      <c r="L39" s="79"/>
      <c r="M39" s="80"/>
    </row>
    <row r="42" spans="1:13" x14ac:dyDescent="0.25">
      <c r="A42" s="118" t="s">
        <v>131</v>
      </c>
      <c r="B42" s="118"/>
      <c r="C42" s="118"/>
      <c r="D42" s="118"/>
      <c r="E42" s="118"/>
      <c r="F42" s="118"/>
      <c r="G42" s="118"/>
      <c r="H42" s="118"/>
      <c r="I42" s="118"/>
      <c r="J42" s="118"/>
      <c r="K42" s="118"/>
      <c r="L42" s="118"/>
      <c r="M42" s="118"/>
    </row>
    <row r="43" spans="1:13" ht="15" customHeight="1" x14ac:dyDescent="0.25">
      <c r="A43" s="119" t="s">
        <v>132</v>
      </c>
      <c r="B43" s="119"/>
      <c r="C43" s="119"/>
      <c r="D43" s="119"/>
      <c r="E43" s="119"/>
      <c r="F43" s="119"/>
      <c r="G43" s="119"/>
      <c r="H43" s="119"/>
      <c r="I43" s="119"/>
      <c r="J43" s="119"/>
      <c r="K43" s="119"/>
      <c r="L43" s="119"/>
      <c r="M43" s="119"/>
    </row>
    <row r="44" spans="1:13" ht="30" customHeight="1" x14ac:dyDescent="0.25">
      <c r="A44" s="120" t="s">
        <v>125</v>
      </c>
      <c r="B44" s="120"/>
      <c r="C44" s="120"/>
      <c r="D44" s="120"/>
      <c r="E44" s="120"/>
      <c r="F44" s="120"/>
      <c r="G44" s="120"/>
      <c r="H44" s="120"/>
      <c r="I44" s="120"/>
      <c r="J44" s="120"/>
      <c r="K44" s="120"/>
      <c r="L44" s="120"/>
      <c r="M44" s="120"/>
    </row>
    <row r="45" spans="1:13" x14ac:dyDescent="0.25">
      <c r="A45" s="132" t="s">
        <v>126</v>
      </c>
      <c r="B45" s="132"/>
      <c r="C45" s="132"/>
      <c r="D45" s="132"/>
      <c r="E45" s="132"/>
      <c r="F45" s="132"/>
      <c r="G45" s="132"/>
      <c r="H45" s="132"/>
      <c r="I45" s="132"/>
      <c r="J45" s="132"/>
      <c r="K45" s="132"/>
      <c r="L45" s="132"/>
      <c r="M45" s="132"/>
    </row>
    <row r="46" spans="1:13" ht="30" customHeight="1" x14ac:dyDescent="0.25">
      <c r="A46" s="132" t="s">
        <v>137</v>
      </c>
      <c r="B46" s="132"/>
      <c r="C46" s="132"/>
      <c r="D46" s="132"/>
      <c r="E46" s="132"/>
      <c r="F46" s="132"/>
      <c r="G46" s="132"/>
      <c r="H46" s="132"/>
      <c r="I46" s="132"/>
      <c r="J46" s="132"/>
      <c r="K46" s="132"/>
      <c r="L46" s="132"/>
      <c r="M46" s="132"/>
    </row>
    <row r="47" spans="1:13" x14ac:dyDescent="0.25">
      <c r="A47" s="132" t="s">
        <v>127</v>
      </c>
      <c r="B47" s="132"/>
      <c r="C47" s="132"/>
      <c r="D47" s="132"/>
      <c r="E47" s="132"/>
      <c r="F47" s="132"/>
      <c r="G47" s="132"/>
      <c r="H47" s="132"/>
      <c r="I47" s="132"/>
      <c r="J47" s="132"/>
      <c r="K47" s="132"/>
      <c r="L47" s="132"/>
      <c r="M47" s="132"/>
    </row>
    <row r="48" spans="1:13" ht="30" customHeight="1" x14ac:dyDescent="0.25">
      <c r="A48" s="118" t="s">
        <v>128</v>
      </c>
      <c r="B48" s="118"/>
      <c r="C48" s="118"/>
      <c r="D48" s="118"/>
      <c r="E48" s="118"/>
      <c r="F48" s="118"/>
      <c r="G48" s="118"/>
      <c r="H48" s="118"/>
      <c r="I48" s="118"/>
      <c r="J48" s="118"/>
      <c r="K48" s="118"/>
      <c r="L48" s="118"/>
      <c r="M48" s="118"/>
    </row>
    <row r="49" spans="1:13" ht="36" customHeight="1" x14ac:dyDescent="0.25">
      <c r="A49" s="133" t="s">
        <v>129</v>
      </c>
      <c r="B49" s="133"/>
      <c r="C49" s="133"/>
      <c r="D49" s="133"/>
      <c r="E49" s="133"/>
      <c r="F49" s="133"/>
      <c r="G49" s="133"/>
      <c r="H49" s="133"/>
      <c r="I49" s="133"/>
      <c r="J49" s="133"/>
      <c r="K49" s="133"/>
      <c r="L49" s="133"/>
      <c r="M49" s="133"/>
    </row>
    <row r="50" spans="1:13" ht="24" customHeight="1" x14ac:dyDescent="0.25">
      <c r="A50" s="133" t="s">
        <v>106</v>
      </c>
      <c r="B50" s="133"/>
      <c r="C50" s="133"/>
      <c r="D50" s="133"/>
      <c r="E50" s="133"/>
      <c r="F50" s="133"/>
      <c r="G50" s="133"/>
      <c r="H50" s="133"/>
      <c r="I50" s="133"/>
      <c r="J50" s="133"/>
      <c r="K50" s="133"/>
      <c r="L50" s="133"/>
      <c r="M50" s="133"/>
    </row>
    <row r="51" spans="1:13" ht="27.75" customHeight="1" x14ac:dyDescent="0.25">
      <c r="A51" s="133" t="s">
        <v>130</v>
      </c>
      <c r="B51" s="133"/>
      <c r="C51" s="133"/>
      <c r="D51" s="133"/>
      <c r="E51" s="133"/>
      <c r="F51" s="133"/>
      <c r="G51" s="133"/>
      <c r="H51" s="133"/>
      <c r="I51" s="133"/>
      <c r="J51" s="133"/>
      <c r="K51" s="133"/>
      <c r="L51" s="133"/>
      <c r="M51" s="133"/>
    </row>
  </sheetData>
  <mergeCells count="93">
    <mergeCell ref="K1:M1"/>
    <mergeCell ref="J2:Q2"/>
    <mergeCell ref="A3:M3"/>
    <mergeCell ref="A4:M4"/>
    <mergeCell ref="A6:A8"/>
    <mergeCell ref="B6:B7"/>
    <mergeCell ref="C6:I6"/>
    <mergeCell ref="J6:M6"/>
    <mergeCell ref="G7:H7"/>
    <mergeCell ref="G8:H8"/>
    <mergeCell ref="A9:M9"/>
    <mergeCell ref="A10:A12"/>
    <mergeCell ref="B10:B12"/>
    <mergeCell ref="C10:C12"/>
    <mergeCell ref="I10:I12"/>
    <mergeCell ref="J10:J12"/>
    <mergeCell ref="K10:K12"/>
    <mergeCell ref="L10:L12"/>
    <mergeCell ref="M10:M12"/>
    <mergeCell ref="L13:L15"/>
    <mergeCell ref="M13:M15"/>
    <mergeCell ref="A16:A18"/>
    <mergeCell ref="B16:B18"/>
    <mergeCell ref="C16:C18"/>
    <mergeCell ref="I16:I18"/>
    <mergeCell ref="J16:J18"/>
    <mergeCell ref="K16:K18"/>
    <mergeCell ref="L16:L18"/>
    <mergeCell ref="M16:M18"/>
    <mergeCell ref="A13:A15"/>
    <mergeCell ref="B13:B15"/>
    <mergeCell ref="C13:C15"/>
    <mergeCell ref="I13:I15"/>
    <mergeCell ref="J13:J15"/>
    <mergeCell ref="K13:K15"/>
    <mergeCell ref="A19:M19"/>
    <mergeCell ref="A20:A22"/>
    <mergeCell ref="B20:B22"/>
    <mergeCell ref="C20:C22"/>
    <mergeCell ref="I20:I22"/>
    <mergeCell ref="J20:J22"/>
    <mergeCell ref="K20:K22"/>
    <mergeCell ref="L20:L22"/>
    <mergeCell ref="M20:M22"/>
    <mergeCell ref="M30:M32"/>
    <mergeCell ref="L23:L25"/>
    <mergeCell ref="M23:M25"/>
    <mergeCell ref="A26:M26"/>
    <mergeCell ref="A27:A29"/>
    <mergeCell ref="I27:I29"/>
    <mergeCell ref="J27:J29"/>
    <mergeCell ref="K27:K29"/>
    <mergeCell ref="L27:L29"/>
    <mergeCell ref="M27:M29"/>
    <mergeCell ref="A23:A25"/>
    <mergeCell ref="B23:B25"/>
    <mergeCell ref="C23:C25"/>
    <mergeCell ref="I23:I25"/>
    <mergeCell ref="J23:J25"/>
    <mergeCell ref="K23:K25"/>
    <mergeCell ref="A30:A32"/>
    <mergeCell ref="I30:I32"/>
    <mergeCell ref="J30:J32"/>
    <mergeCell ref="K30:K32"/>
    <mergeCell ref="L30:L32"/>
    <mergeCell ref="A33:I33"/>
    <mergeCell ref="J33:M33"/>
    <mergeCell ref="A34:I35"/>
    <mergeCell ref="J34:K34"/>
    <mergeCell ref="L34:M34"/>
    <mergeCell ref="J35:K35"/>
    <mergeCell ref="L35:M35"/>
    <mergeCell ref="A38:I39"/>
    <mergeCell ref="J38:K38"/>
    <mergeCell ref="L38:M38"/>
    <mergeCell ref="J39:K39"/>
    <mergeCell ref="L39:M39"/>
    <mergeCell ref="A48:M48"/>
    <mergeCell ref="A49:M49"/>
    <mergeCell ref="A50:M50"/>
    <mergeCell ref="A51:M51"/>
    <mergeCell ref="J7:J8"/>
    <mergeCell ref="A42:M42"/>
    <mergeCell ref="A43:M43"/>
    <mergeCell ref="A44:M44"/>
    <mergeCell ref="A45:M45"/>
    <mergeCell ref="A46:M46"/>
    <mergeCell ref="A47:M47"/>
    <mergeCell ref="A36:I37"/>
    <mergeCell ref="J36:K36"/>
    <mergeCell ref="L36:M36"/>
    <mergeCell ref="J37:K37"/>
    <mergeCell ref="L37:M37"/>
  </mergeCells>
  <pageMargins left="0.51181102362204722" right="0.51181102362204722" top="0.74803149606299213" bottom="0.74803149606299213" header="0.31496062992125984" footer="0.31496062992125984"/>
  <pageSetup paperSize="9" scale="91"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view="pageBreakPreview" zoomScale="80" zoomScaleNormal="100" zoomScaleSheetLayoutView="80" workbookViewId="0">
      <selection sqref="A1:S1"/>
    </sheetView>
  </sheetViews>
  <sheetFormatPr defaultColWidth="8.85546875" defaultRowHeight="15" x14ac:dyDescent="0.25"/>
  <cols>
    <col min="15" max="15" width="10.42578125" customWidth="1"/>
  </cols>
  <sheetData>
    <row r="1" spans="1:19" ht="35.25" customHeight="1" x14ac:dyDescent="0.25">
      <c r="A1" s="149" t="s">
        <v>110</v>
      </c>
      <c r="B1" s="150"/>
      <c r="C1" s="150"/>
      <c r="D1" s="150"/>
      <c r="E1" s="150"/>
      <c r="F1" s="150"/>
      <c r="G1" s="150"/>
      <c r="H1" s="150"/>
      <c r="I1" s="150"/>
      <c r="J1" s="150"/>
      <c r="K1" s="150"/>
      <c r="L1" s="150"/>
      <c r="M1" s="150"/>
      <c r="N1" s="150"/>
      <c r="O1" s="150"/>
      <c r="P1" s="150"/>
      <c r="Q1" s="150"/>
      <c r="R1" s="150"/>
      <c r="S1" s="150"/>
    </row>
    <row r="2" spans="1:19" ht="15.75" x14ac:dyDescent="0.3">
      <c r="A2" s="136" t="s">
        <v>61</v>
      </c>
      <c r="B2" s="137"/>
      <c r="C2" s="137"/>
      <c r="D2" s="137"/>
      <c r="E2" s="137"/>
      <c r="F2" s="137"/>
      <c r="G2" s="137"/>
      <c r="H2" s="137"/>
      <c r="I2" s="137"/>
      <c r="J2" s="137"/>
      <c r="K2" s="137"/>
      <c r="L2" s="137"/>
      <c r="M2" s="137"/>
      <c r="N2" s="137"/>
      <c r="O2" s="137"/>
      <c r="P2" s="137"/>
      <c r="Q2" s="137"/>
      <c r="R2" s="137"/>
      <c r="S2" s="137"/>
    </row>
    <row r="3" spans="1:19" ht="18.75" x14ac:dyDescent="0.3">
      <c r="A3" s="16"/>
      <c r="B3" s="15"/>
      <c r="C3" s="15"/>
      <c r="D3" s="15"/>
      <c r="E3" s="138"/>
      <c r="F3" s="138"/>
      <c r="G3" s="138"/>
      <c r="H3" s="138"/>
      <c r="I3" s="138"/>
      <c r="J3" s="138"/>
      <c r="K3" s="138"/>
      <c r="L3" s="138"/>
      <c r="M3" s="138"/>
      <c r="N3" s="138"/>
      <c r="O3" s="138"/>
      <c r="P3" s="15"/>
      <c r="Q3" s="15"/>
      <c r="R3" s="15"/>
      <c r="S3" s="15"/>
    </row>
    <row r="4" spans="1:19" ht="17.25" x14ac:dyDescent="0.25">
      <c r="A4" s="14"/>
    </row>
    <row r="5" spans="1:19" ht="18.75" x14ac:dyDescent="0.25">
      <c r="A5" s="11" t="s">
        <v>60</v>
      </c>
    </row>
    <row r="6" spans="1:19" ht="15.75" x14ac:dyDescent="0.25">
      <c r="A6" s="11"/>
    </row>
    <row r="7" spans="1:19" x14ac:dyDescent="0.25">
      <c r="A7" s="140" t="s">
        <v>58</v>
      </c>
      <c r="B7" s="143" t="s">
        <v>57</v>
      </c>
      <c r="C7" s="144"/>
      <c r="D7" s="144"/>
      <c r="E7" s="144"/>
      <c r="F7" s="144"/>
      <c r="G7" s="144"/>
      <c r="H7" s="144"/>
      <c r="I7" s="145"/>
      <c r="J7" s="10"/>
      <c r="K7" s="143" t="s">
        <v>56</v>
      </c>
      <c r="L7" s="144"/>
      <c r="M7" s="144"/>
      <c r="N7" s="144"/>
      <c r="O7" s="144"/>
      <c r="P7" s="144"/>
      <c r="Q7" s="144"/>
      <c r="R7" s="145"/>
      <c r="S7" s="146" t="s">
        <v>48</v>
      </c>
    </row>
    <row r="8" spans="1:19" x14ac:dyDescent="0.25">
      <c r="A8" s="141"/>
      <c r="B8" s="143" t="s">
        <v>55</v>
      </c>
      <c r="C8" s="144"/>
      <c r="D8" s="144"/>
      <c r="E8" s="144"/>
      <c r="F8" s="144"/>
      <c r="G8" s="144"/>
      <c r="H8" s="144"/>
      <c r="I8" s="145"/>
      <c r="J8" s="140" t="s">
        <v>54</v>
      </c>
      <c r="K8" s="143" t="s">
        <v>53</v>
      </c>
      <c r="L8" s="144"/>
      <c r="M8" s="144"/>
      <c r="N8" s="144"/>
      <c r="O8" s="144"/>
      <c r="P8" s="144"/>
      <c r="Q8" s="144"/>
      <c r="R8" s="145"/>
      <c r="S8" s="147"/>
    </row>
    <row r="9" spans="1:19" x14ac:dyDescent="0.25">
      <c r="A9" s="141"/>
      <c r="B9" s="143" t="s">
        <v>51</v>
      </c>
      <c r="C9" s="144"/>
      <c r="D9" s="144"/>
      <c r="E9" s="144"/>
      <c r="F9" s="145"/>
      <c r="G9" s="140" t="s">
        <v>50</v>
      </c>
      <c r="H9" s="140" t="s">
        <v>52</v>
      </c>
      <c r="I9" s="140" t="s">
        <v>48</v>
      </c>
      <c r="J9" s="141"/>
      <c r="K9" s="143" t="s">
        <v>51</v>
      </c>
      <c r="L9" s="144"/>
      <c r="M9" s="144"/>
      <c r="N9" s="144"/>
      <c r="O9" s="145"/>
      <c r="P9" s="140" t="s">
        <v>50</v>
      </c>
      <c r="Q9" s="140" t="s">
        <v>49</v>
      </c>
      <c r="R9" s="140" t="s">
        <v>48</v>
      </c>
      <c r="S9" s="147"/>
    </row>
    <row r="10" spans="1:19" x14ac:dyDescent="0.25">
      <c r="A10" s="141"/>
      <c r="B10" s="140" t="s">
        <v>47</v>
      </c>
      <c r="C10" s="143" t="s">
        <v>46</v>
      </c>
      <c r="D10" s="144"/>
      <c r="E10" s="145"/>
      <c r="F10" s="140" t="s">
        <v>45</v>
      </c>
      <c r="G10" s="141"/>
      <c r="H10" s="141"/>
      <c r="I10" s="141"/>
      <c r="J10" s="141"/>
      <c r="K10" s="140" t="s">
        <v>47</v>
      </c>
      <c r="L10" s="143" t="s">
        <v>46</v>
      </c>
      <c r="M10" s="144"/>
      <c r="N10" s="145"/>
      <c r="O10" s="140" t="s">
        <v>45</v>
      </c>
      <c r="P10" s="141"/>
      <c r="Q10" s="141"/>
      <c r="R10" s="141"/>
      <c r="S10" s="147"/>
    </row>
    <row r="11" spans="1:19" x14ac:dyDescent="0.25">
      <c r="A11" s="141"/>
      <c r="B11" s="141"/>
      <c r="C11" s="10" t="s">
        <v>44</v>
      </c>
      <c r="D11" s="10" t="s">
        <v>43</v>
      </c>
      <c r="E11" s="10" t="s">
        <v>42</v>
      </c>
      <c r="F11" s="141"/>
      <c r="G11" s="141"/>
      <c r="H11" s="141"/>
      <c r="I11" s="141"/>
      <c r="J11" s="141"/>
      <c r="K11" s="141"/>
      <c r="L11" s="10" t="s">
        <v>44</v>
      </c>
      <c r="M11" s="10" t="s">
        <v>43</v>
      </c>
      <c r="N11" s="10" t="s">
        <v>42</v>
      </c>
      <c r="O11" s="141"/>
      <c r="P11" s="141"/>
      <c r="Q11" s="141"/>
      <c r="R11" s="141"/>
      <c r="S11" s="147"/>
    </row>
    <row r="12" spans="1:19" x14ac:dyDescent="0.25">
      <c r="A12" s="141"/>
      <c r="B12" s="141"/>
      <c r="C12" s="9" t="s">
        <v>41</v>
      </c>
      <c r="D12" s="9" t="s">
        <v>40</v>
      </c>
      <c r="E12" s="9" t="s">
        <v>39</v>
      </c>
      <c r="F12" s="141"/>
      <c r="G12" s="141"/>
      <c r="H12" s="141"/>
      <c r="I12" s="141"/>
      <c r="J12" s="141"/>
      <c r="K12" s="141"/>
      <c r="L12" s="9" t="s">
        <v>41</v>
      </c>
      <c r="M12" s="9" t="s">
        <v>40</v>
      </c>
      <c r="N12" s="9" t="s">
        <v>39</v>
      </c>
      <c r="O12" s="141"/>
      <c r="P12" s="141"/>
      <c r="Q12" s="141"/>
      <c r="R12" s="141"/>
      <c r="S12" s="147"/>
    </row>
    <row r="13" spans="1:19" ht="26.25" x14ac:dyDescent="0.25">
      <c r="A13" s="142"/>
      <c r="B13" s="142"/>
      <c r="C13" s="8" t="s">
        <v>38</v>
      </c>
      <c r="D13" s="8" t="s">
        <v>37</v>
      </c>
      <c r="E13" s="8" t="s">
        <v>36</v>
      </c>
      <c r="F13" s="142"/>
      <c r="G13" s="142"/>
      <c r="H13" s="142"/>
      <c r="I13" s="142"/>
      <c r="J13" s="142"/>
      <c r="K13" s="142"/>
      <c r="L13" s="8" t="s">
        <v>38</v>
      </c>
      <c r="M13" s="8" t="s">
        <v>37</v>
      </c>
      <c r="N13" s="8" t="s">
        <v>36</v>
      </c>
      <c r="O13" s="142"/>
      <c r="P13" s="142"/>
      <c r="Q13" s="142"/>
      <c r="R13" s="142"/>
      <c r="S13" s="148"/>
    </row>
    <row r="14" spans="1:19" x14ac:dyDescent="0.25">
      <c r="A14" s="7"/>
      <c r="B14" s="5"/>
      <c r="C14" s="5"/>
      <c r="D14" s="5"/>
      <c r="E14" s="5"/>
      <c r="F14" s="5"/>
      <c r="G14" s="5"/>
      <c r="H14" s="5"/>
      <c r="I14" s="5">
        <f>SUM(B14:H14)</f>
        <v>0</v>
      </c>
      <c r="J14" s="5"/>
      <c r="K14" s="5"/>
      <c r="L14" s="5"/>
      <c r="M14" s="5"/>
      <c r="N14" s="5"/>
      <c r="O14" s="6"/>
      <c r="P14" s="5"/>
      <c r="Q14" s="5"/>
      <c r="R14" s="5">
        <f>SUM(K14:Q14)</f>
        <v>0</v>
      </c>
      <c r="S14" s="5">
        <f>I14+R14</f>
        <v>0</v>
      </c>
    </row>
    <row r="15" spans="1:19" x14ac:dyDescent="0.25">
      <c r="A15" s="5"/>
      <c r="B15" s="5"/>
      <c r="C15" s="5"/>
      <c r="D15" s="5"/>
      <c r="E15" s="5"/>
      <c r="F15" s="5"/>
      <c r="G15" s="5"/>
      <c r="H15" s="5"/>
      <c r="I15" s="5">
        <f>SUM(B15:H15)</f>
        <v>0</v>
      </c>
      <c r="J15" s="5"/>
      <c r="K15" s="5"/>
      <c r="L15" s="5"/>
      <c r="M15" s="5"/>
      <c r="N15" s="5"/>
      <c r="O15" s="5"/>
      <c r="P15" s="5"/>
      <c r="Q15" s="5"/>
      <c r="R15" s="5">
        <f>SUM(K15:Q15)</f>
        <v>0</v>
      </c>
      <c r="S15" s="5">
        <f>I15+R15</f>
        <v>0</v>
      </c>
    </row>
    <row r="16" spans="1:19" x14ac:dyDescent="0.25">
      <c r="A16" s="5"/>
      <c r="B16" s="5"/>
      <c r="C16" s="5"/>
      <c r="D16" s="5"/>
      <c r="E16" s="5"/>
      <c r="F16" s="5"/>
      <c r="G16" s="5"/>
      <c r="H16" s="5"/>
      <c r="I16" s="5">
        <f>SUM(B16:H16)</f>
        <v>0</v>
      </c>
      <c r="J16" s="5"/>
      <c r="K16" s="5"/>
      <c r="L16" s="5"/>
      <c r="M16" s="5"/>
      <c r="N16" s="5"/>
      <c r="O16" s="5"/>
      <c r="P16" s="5"/>
      <c r="Q16" s="5"/>
      <c r="R16" s="5">
        <f>SUM(K16:Q16)</f>
        <v>0</v>
      </c>
      <c r="S16" s="5">
        <f>I16+R16</f>
        <v>0</v>
      </c>
    </row>
    <row r="17" spans="1:19" ht="15.75" x14ac:dyDescent="0.25">
      <c r="A17" s="139"/>
      <c r="B17" s="139"/>
      <c r="C17" s="139"/>
      <c r="D17" s="139"/>
      <c r="E17" s="139"/>
      <c r="F17" s="139"/>
      <c r="G17" s="139"/>
      <c r="H17" s="139"/>
      <c r="I17" s="139"/>
      <c r="J17" s="139"/>
      <c r="K17" s="139"/>
      <c r="L17" s="139"/>
      <c r="M17" s="139"/>
      <c r="N17" s="139"/>
      <c r="O17" s="139"/>
      <c r="P17" s="139"/>
      <c r="Q17" s="139"/>
      <c r="R17" s="139"/>
      <c r="S17" s="139"/>
    </row>
    <row r="18" spans="1:19" ht="11.25" customHeight="1" x14ac:dyDescent="0.25">
      <c r="A18" s="13"/>
      <c r="B18" s="12"/>
      <c r="C18" s="12"/>
      <c r="D18" s="12"/>
      <c r="E18" s="12"/>
      <c r="F18" s="12"/>
      <c r="G18" s="12"/>
      <c r="H18" s="12"/>
      <c r="I18" s="12"/>
      <c r="J18" s="12"/>
      <c r="K18" s="12"/>
      <c r="L18" s="12"/>
      <c r="M18" s="12"/>
      <c r="N18" s="12"/>
      <c r="O18" s="12"/>
      <c r="P18" s="12"/>
      <c r="Q18" s="12"/>
      <c r="R18" s="12"/>
      <c r="S18" s="12"/>
    </row>
    <row r="19" spans="1:19" ht="18.75" x14ac:dyDescent="0.25">
      <c r="A19" s="11" t="s">
        <v>59</v>
      </c>
    </row>
    <row r="20" spans="1:19" x14ac:dyDescent="0.25">
      <c r="A20" s="140" t="s">
        <v>58</v>
      </c>
      <c r="B20" s="143" t="s">
        <v>57</v>
      </c>
      <c r="C20" s="144"/>
      <c r="D20" s="144"/>
      <c r="E20" s="144"/>
      <c r="F20" s="144"/>
      <c r="G20" s="144"/>
      <c r="H20" s="144"/>
      <c r="I20" s="145"/>
      <c r="J20" s="10"/>
      <c r="K20" s="143" t="s">
        <v>56</v>
      </c>
      <c r="L20" s="144"/>
      <c r="M20" s="144"/>
      <c r="N20" s="144"/>
      <c r="O20" s="144"/>
      <c r="P20" s="144"/>
      <c r="Q20" s="144"/>
      <c r="R20" s="145"/>
      <c r="S20" s="146" t="s">
        <v>48</v>
      </c>
    </row>
    <row r="21" spans="1:19" x14ac:dyDescent="0.25">
      <c r="A21" s="141"/>
      <c r="B21" s="143" t="s">
        <v>55</v>
      </c>
      <c r="C21" s="144"/>
      <c r="D21" s="144"/>
      <c r="E21" s="144"/>
      <c r="F21" s="144"/>
      <c r="G21" s="144"/>
      <c r="H21" s="144"/>
      <c r="I21" s="145"/>
      <c r="J21" s="140" t="s">
        <v>54</v>
      </c>
      <c r="K21" s="143" t="s">
        <v>53</v>
      </c>
      <c r="L21" s="144"/>
      <c r="M21" s="144"/>
      <c r="N21" s="144"/>
      <c r="O21" s="144"/>
      <c r="P21" s="144"/>
      <c r="Q21" s="144"/>
      <c r="R21" s="145"/>
      <c r="S21" s="147"/>
    </row>
    <row r="22" spans="1:19" x14ac:dyDescent="0.25">
      <c r="A22" s="141"/>
      <c r="B22" s="143" t="s">
        <v>51</v>
      </c>
      <c r="C22" s="144"/>
      <c r="D22" s="144"/>
      <c r="E22" s="144"/>
      <c r="F22" s="145"/>
      <c r="G22" s="140" t="s">
        <v>50</v>
      </c>
      <c r="H22" s="140" t="s">
        <v>52</v>
      </c>
      <c r="I22" s="140" t="s">
        <v>48</v>
      </c>
      <c r="J22" s="141"/>
      <c r="K22" s="143" t="s">
        <v>51</v>
      </c>
      <c r="L22" s="144"/>
      <c r="M22" s="144"/>
      <c r="N22" s="144"/>
      <c r="O22" s="145"/>
      <c r="P22" s="140" t="s">
        <v>50</v>
      </c>
      <c r="Q22" s="140" t="s">
        <v>49</v>
      </c>
      <c r="R22" s="140" t="s">
        <v>48</v>
      </c>
      <c r="S22" s="147"/>
    </row>
    <row r="23" spans="1:19" x14ac:dyDescent="0.25">
      <c r="A23" s="141"/>
      <c r="B23" s="140" t="s">
        <v>47</v>
      </c>
      <c r="C23" s="143" t="s">
        <v>46</v>
      </c>
      <c r="D23" s="144"/>
      <c r="E23" s="145"/>
      <c r="F23" s="140" t="s">
        <v>45</v>
      </c>
      <c r="G23" s="141"/>
      <c r="H23" s="141"/>
      <c r="I23" s="141"/>
      <c r="J23" s="141"/>
      <c r="K23" s="140" t="s">
        <v>47</v>
      </c>
      <c r="L23" s="143" t="s">
        <v>46</v>
      </c>
      <c r="M23" s="144"/>
      <c r="N23" s="145"/>
      <c r="O23" s="140" t="s">
        <v>45</v>
      </c>
      <c r="P23" s="141"/>
      <c r="Q23" s="141"/>
      <c r="R23" s="141"/>
      <c r="S23" s="147"/>
    </row>
    <row r="24" spans="1:19" x14ac:dyDescent="0.25">
      <c r="A24" s="141"/>
      <c r="B24" s="141"/>
      <c r="C24" s="10" t="s">
        <v>44</v>
      </c>
      <c r="D24" s="10" t="s">
        <v>43</v>
      </c>
      <c r="E24" s="10" t="s">
        <v>42</v>
      </c>
      <c r="F24" s="141"/>
      <c r="G24" s="141"/>
      <c r="H24" s="141"/>
      <c r="I24" s="141"/>
      <c r="J24" s="141"/>
      <c r="K24" s="141"/>
      <c r="L24" s="10" t="s">
        <v>44</v>
      </c>
      <c r="M24" s="10" t="s">
        <v>43</v>
      </c>
      <c r="N24" s="10" t="s">
        <v>42</v>
      </c>
      <c r="O24" s="141"/>
      <c r="P24" s="141"/>
      <c r="Q24" s="141"/>
      <c r="R24" s="141"/>
      <c r="S24" s="147"/>
    </row>
    <row r="25" spans="1:19" x14ac:dyDescent="0.25">
      <c r="A25" s="141"/>
      <c r="B25" s="141"/>
      <c r="C25" s="9" t="s">
        <v>41</v>
      </c>
      <c r="D25" s="9" t="s">
        <v>40</v>
      </c>
      <c r="E25" s="9" t="s">
        <v>39</v>
      </c>
      <c r="F25" s="141"/>
      <c r="G25" s="141"/>
      <c r="H25" s="141"/>
      <c r="I25" s="141"/>
      <c r="J25" s="141"/>
      <c r="K25" s="141"/>
      <c r="L25" s="9" t="s">
        <v>41</v>
      </c>
      <c r="M25" s="9" t="s">
        <v>40</v>
      </c>
      <c r="N25" s="9" t="s">
        <v>39</v>
      </c>
      <c r="O25" s="141"/>
      <c r="P25" s="141"/>
      <c r="Q25" s="141"/>
      <c r="R25" s="141"/>
      <c r="S25" s="147"/>
    </row>
    <row r="26" spans="1:19" ht="26.25" x14ac:dyDescent="0.25">
      <c r="A26" s="142"/>
      <c r="B26" s="142"/>
      <c r="C26" s="8" t="s">
        <v>38</v>
      </c>
      <c r="D26" s="8" t="s">
        <v>37</v>
      </c>
      <c r="E26" s="8" t="s">
        <v>36</v>
      </c>
      <c r="F26" s="142"/>
      <c r="G26" s="142"/>
      <c r="H26" s="142"/>
      <c r="I26" s="142"/>
      <c r="J26" s="142"/>
      <c r="K26" s="142"/>
      <c r="L26" s="8" t="s">
        <v>38</v>
      </c>
      <c r="M26" s="8" t="s">
        <v>37</v>
      </c>
      <c r="N26" s="8" t="s">
        <v>36</v>
      </c>
      <c r="O26" s="142"/>
      <c r="P26" s="142"/>
      <c r="Q26" s="142"/>
      <c r="R26" s="142"/>
      <c r="S26" s="148"/>
    </row>
    <row r="27" spans="1:19" x14ac:dyDescent="0.25">
      <c r="A27" s="7"/>
      <c r="B27" s="5"/>
      <c r="C27" s="5"/>
      <c r="D27" s="5"/>
      <c r="E27" s="5"/>
      <c r="F27" s="5"/>
      <c r="G27" s="5"/>
      <c r="H27" s="5"/>
      <c r="I27" s="5">
        <f>SUM(B27:H27)</f>
        <v>0</v>
      </c>
      <c r="J27" s="5"/>
      <c r="K27" s="5"/>
      <c r="L27" s="5"/>
      <c r="M27" s="5"/>
      <c r="N27" s="5"/>
      <c r="O27" s="6"/>
      <c r="P27" s="5"/>
      <c r="Q27" s="5"/>
      <c r="R27" s="5">
        <f>SUM(K27:Q27)</f>
        <v>0</v>
      </c>
      <c r="S27" s="5">
        <f>I27+R27</f>
        <v>0</v>
      </c>
    </row>
    <row r="28" spans="1:19" x14ac:dyDescent="0.25">
      <c r="A28" s="5"/>
      <c r="B28" s="5"/>
      <c r="C28" s="5"/>
      <c r="D28" s="5"/>
      <c r="E28" s="5"/>
      <c r="F28" s="5"/>
      <c r="G28" s="5"/>
      <c r="H28" s="5"/>
      <c r="I28" s="5">
        <f>SUM(B28:H28)</f>
        <v>0</v>
      </c>
      <c r="J28" s="5"/>
      <c r="K28" s="5"/>
      <c r="L28" s="5"/>
      <c r="M28" s="5"/>
      <c r="N28" s="5"/>
      <c r="O28" s="5"/>
      <c r="P28" s="5"/>
      <c r="Q28" s="5"/>
      <c r="R28" s="5">
        <f>SUM(K28:Q28)</f>
        <v>0</v>
      </c>
      <c r="S28" s="5">
        <f>I28+R28</f>
        <v>0</v>
      </c>
    </row>
    <row r="29" spans="1:19" x14ac:dyDescent="0.25">
      <c r="A29" s="5"/>
      <c r="B29" s="5"/>
      <c r="C29" s="5"/>
      <c r="D29" s="5"/>
      <c r="E29" s="5"/>
      <c r="F29" s="5"/>
      <c r="G29" s="5"/>
      <c r="H29" s="5"/>
      <c r="I29" s="5">
        <f>SUM(B29:H29)</f>
        <v>0</v>
      </c>
      <c r="J29" s="5"/>
      <c r="K29" s="5"/>
      <c r="L29" s="5"/>
      <c r="M29" s="5"/>
      <c r="N29" s="5"/>
      <c r="O29" s="5"/>
      <c r="P29" s="5"/>
      <c r="Q29" s="5"/>
      <c r="R29" s="5">
        <f>SUM(K29:Q29)</f>
        <v>0</v>
      </c>
      <c r="S29" s="5">
        <f>I29+R29</f>
        <v>0</v>
      </c>
    </row>
  </sheetData>
  <mergeCells count="46">
    <mergeCell ref="A1:S1"/>
    <mergeCell ref="A7:A13"/>
    <mergeCell ref="B7:I7"/>
    <mergeCell ref="K7:R7"/>
    <mergeCell ref="S7:S13"/>
    <mergeCell ref="B8:I8"/>
    <mergeCell ref="J8:J13"/>
    <mergeCell ref="K8:R8"/>
    <mergeCell ref="B9:F9"/>
    <mergeCell ref="R9:R13"/>
    <mergeCell ref="Q9:Q13"/>
    <mergeCell ref="O10:O13"/>
    <mergeCell ref="G9:G13"/>
    <mergeCell ref="H9:H13"/>
    <mergeCell ref="I9:I13"/>
    <mergeCell ref="B10:B13"/>
    <mergeCell ref="C10:E10"/>
    <mergeCell ref="F10:F13"/>
    <mergeCell ref="K10:K13"/>
    <mergeCell ref="P9:P13"/>
    <mergeCell ref="S20:S26"/>
    <mergeCell ref="B21:I21"/>
    <mergeCell ref="J21:J26"/>
    <mergeCell ref="K21:R21"/>
    <mergeCell ref="B22:F22"/>
    <mergeCell ref="Q22:Q26"/>
    <mergeCell ref="H22:H26"/>
    <mergeCell ref="I22:I26"/>
    <mergeCell ref="K22:O22"/>
    <mergeCell ref="P22:P26"/>
    <mergeCell ref="A2:S2"/>
    <mergeCell ref="E3:O3"/>
    <mergeCell ref="A17:S17"/>
    <mergeCell ref="R22:R26"/>
    <mergeCell ref="B23:B26"/>
    <mergeCell ref="C23:E23"/>
    <mergeCell ref="F23:F26"/>
    <mergeCell ref="K23:K26"/>
    <mergeCell ref="L23:N23"/>
    <mergeCell ref="O23:O26"/>
    <mergeCell ref="L10:N10"/>
    <mergeCell ref="K9:O9"/>
    <mergeCell ref="A20:A26"/>
    <mergeCell ref="B20:I20"/>
    <mergeCell ref="K20:R20"/>
    <mergeCell ref="G22:G26"/>
  </mergeCells>
  <pageMargins left="0.70866141732283472" right="0.70866141732283472" top="0.74803149606299213" bottom="0.74803149606299213" header="0.31496062992125984" footer="0.31496062992125984"/>
  <pageSetup paperSize="9" scale="77"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sqref="A1:F1"/>
    </sheetView>
  </sheetViews>
  <sheetFormatPr defaultColWidth="8.85546875" defaultRowHeight="15" x14ac:dyDescent="0.25"/>
  <cols>
    <col min="1" max="1" width="7.28515625" customWidth="1"/>
    <col min="2" max="2" width="10.5703125" customWidth="1"/>
    <col min="3" max="3" width="12.7109375" customWidth="1"/>
    <col min="4" max="4" width="24" customWidth="1"/>
    <col min="5" max="5" width="14.42578125" customWidth="1"/>
    <col min="6" max="6" width="33.7109375" customWidth="1"/>
  </cols>
  <sheetData>
    <row r="1" spans="1:6" ht="37.5" customHeight="1" x14ac:dyDescent="0.25">
      <c r="A1" s="149" t="s">
        <v>109</v>
      </c>
      <c r="B1" s="149"/>
      <c r="C1" s="149"/>
      <c r="D1" s="149"/>
      <c r="E1" s="149"/>
      <c r="F1" s="149"/>
    </row>
    <row r="2" spans="1:6" ht="60.95" customHeight="1" x14ac:dyDescent="0.25">
      <c r="A2" s="161" t="s">
        <v>0</v>
      </c>
      <c r="B2" s="162"/>
      <c r="C2" s="162"/>
      <c r="D2" s="162"/>
      <c r="E2" s="162"/>
      <c r="F2" s="162"/>
    </row>
    <row r="3" spans="1:6" ht="24" customHeight="1" x14ac:dyDescent="0.25">
      <c r="A3" s="163"/>
      <c r="B3" s="163"/>
      <c r="C3" s="163"/>
      <c r="D3" s="163"/>
      <c r="E3" s="163"/>
      <c r="F3" s="163"/>
    </row>
    <row r="4" spans="1:6" ht="39" customHeight="1" x14ac:dyDescent="0.25">
      <c r="A4" s="164" t="s">
        <v>1</v>
      </c>
      <c r="B4" s="159" t="s">
        <v>2</v>
      </c>
      <c r="C4" s="159"/>
      <c r="D4" s="159" t="s">
        <v>3</v>
      </c>
      <c r="E4" s="1" t="s">
        <v>4</v>
      </c>
      <c r="F4" s="1" t="s">
        <v>5</v>
      </c>
    </row>
    <row r="5" spans="1:6" ht="26.25" x14ac:dyDescent="0.25">
      <c r="A5" s="164"/>
      <c r="B5" s="1" t="s">
        <v>6</v>
      </c>
      <c r="C5" s="1" t="s">
        <v>7</v>
      </c>
      <c r="D5" s="159"/>
      <c r="E5" s="2" t="s">
        <v>8</v>
      </c>
      <c r="F5" s="2" t="s">
        <v>9</v>
      </c>
    </row>
    <row r="6" spans="1:6" ht="19.5" customHeight="1" x14ac:dyDescent="0.25">
      <c r="A6" s="2" t="s">
        <v>10</v>
      </c>
      <c r="B6" s="152" t="s">
        <v>11</v>
      </c>
      <c r="C6" s="153"/>
      <c r="D6" s="2" t="s">
        <v>12</v>
      </c>
      <c r="E6" s="2"/>
      <c r="F6" s="2"/>
    </row>
    <row r="7" spans="1:6" ht="19.5" customHeight="1" x14ac:dyDescent="0.25">
      <c r="A7" s="2" t="s">
        <v>13</v>
      </c>
      <c r="B7" s="152"/>
      <c r="C7" s="154"/>
      <c r="D7" s="2" t="s">
        <v>14</v>
      </c>
      <c r="E7" s="2"/>
      <c r="F7" s="2"/>
    </row>
    <row r="8" spans="1:6" ht="19.5" customHeight="1" x14ac:dyDescent="0.25">
      <c r="A8" s="2" t="s">
        <v>15</v>
      </c>
      <c r="B8" s="152"/>
      <c r="C8" s="154"/>
      <c r="D8" s="2" t="s">
        <v>16</v>
      </c>
      <c r="E8" s="2"/>
      <c r="F8" s="2"/>
    </row>
    <row r="9" spans="1:6" ht="19.5" customHeight="1" x14ac:dyDescent="0.25">
      <c r="A9" s="2" t="s">
        <v>17</v>
      </c>
      <c r="B9" s="152"/>
      <c r="C9" s="154"/>
      <c r="D9" s="2" t="s">
        <v>18</v>
      </c>
      <c r="E9" s="2"/>
      <c r="F9" s="2"/>
    </row>
    <row r="10" spans="1:6" ht="28.5" customHeight="1" x14ac:dyDescent="0.25">
      <c r="A10" s="2" t="s">
        <v>19</v>
      </c>
      <c r="B10" s="152"/>
      <c r="C10" s="154"/>
      <c r="D10" s="2" t="s">
        <v>20</v>
      </c>
      <c r="E10" s="2"/>
      <c r="F10" s="2">
        <v>50</v>
      </c>
    </row>
    <row r="11" spans="1:6" ht="19.5" customHeight="1" x14ac:dyDescent="0.25">
      <c r="A11" s="2" t="s">
        <v>21</v>
      </c>
      <c r="B11" s="152"/>
      <c r="C11" s="155"/>
      <c r="D11" s="2" t="s">
        <v>22</v>
      </c>
      <c r="E11" s="2">
        <f>SUM(E6:E10)</f>
        <v>0</v>
      </c>
      <c r="F11" s="3">
        <f>IF(E11&gt;0,ROUND(SUMPRODUCT(E6:E10,F6:F10)/SUM(E6:E10),4),0)</f>
        <v>0</v>
      </c>
    </row>
    <row r="12" spans="1:6" ht="19.5" customHeight="1" x14ac:dyDescent="0.25">
      <c r="A12" s="2" t="s">
        <v>23</v>
      </c>
      <c r="B12" s="153" t="s">
        <v>24</v>
      </c>
      <c r="C12" s="156"/>
      <c r="D12" s="2" t="s">
        <v>12</v>
      </c>
      <c r="E12" s="2"/>
      <c r="F12" s="2"/>
    </row>
    <row r="13" spans="1:6" ht="19.5" customHeight="1" x14ac:dyDescent="0.25">
      <c r="A13" s="2" t="s">
        <v>25</v>
      </c>
      <c r="B13" s="154"/>
      <c r="C13" s="157"/>
      <c r="D13" s="2" t="s">
        <v>14</v>
      </c>
      <c r="E13" s="2"/>
      <c r="F13" s="2"/>
    </row>
    <row r="14" spans="1:6" ht="19.5" customHeight="1" x14ac:dyDescent="0.25">
      <c r="A14" s="2" t="s">
        <v>26</v>
      </c>
      <c r="B14" s="154"/>
      <c r="C14" s="157"/>
      <c r="D14" s="2" t="s">
        <v>27</v>
      </c>
      <c r="E14" s="2"/>
      <c r="F14" s="2"/>
    </row>
    <row r="15" spans="1:6" ht="19.5" customHeight="1" x14ac:dyDescent="0.25">
      <c r="A15" s="2" t="s">
        <v>28</v>
      </c>
      <c r="B15" s="154"/>
      <c r="C15" s="157"/>
      <c r="D15" s="2" t="s">
        <v>18</v>
      </c>
      <c r="E15" s="2"/>
      <c r="F15" s="2"/>
    </row>
    <row r="16" spans="1:6" ht="28.5" customHeight="1" x14ac:dyDescent="0.25">
      <c r="A16" s="2" t="s">
        <v>29</v>
      </c>
      <c r="B16" s="154"/>
      <c r="C16" s="157"/>
      <c r="D16" s="2" t="s">
        <v>20</v>
      </c>
      <c r="E16" s="2"/>
      <c r="F16" s="2">
        <v>50</v>
      </c>
    </row>
    <row r="17" spans="1:10" ht="19.5" customHeight="1" x14ac:dyDescent="0.25">
      <c r="A17" s="2" t="s">
        <v>30</v>
      </c>
      <c r="B17" s="155"/>
      <c r="C17" s="158"/>
      <c r="D17" s="2" t="s">
        <v>31</v>
      </c>
      <c r="E17" s="2">
        <f>SUM(E12:E16)</f>
        <v>0</v>
      </c>
      <c r="F17" s="2">
        <f>IF(E17&gt;0,ROUND(SUMPRODUCT(E12:E16,F12:F16)/SUM(E12:E16),4),0)</f>
        <v>0</v>
      </c>
    </row>
    <row r="18" spans="1:10" x14ac:dyDescent="0.25">
      <c r="A18" s="2" t="s">
        <v>32</v>
      </c>
      <c r="B18" s="159" t="s">
        <v>33</v>
      </c>
      <c r="C18" s="159"/>
      <c r="D18" s="159"/>
      <c r="E18" s="2">
        <f>E11+E17</f>
        <v>0</v>
      </c>
      <c r="F18" s="2">
        <f>IF(E18&gt;0,ROUND((SUMPRODUCT(E11,F11)+SUMPRODUCT(E17,F17))/E18,4),0)</f>
        <v>0</v>
      </c>
    </row>
    <row r="19" spans="1:10" ht="28.35" customHeight="1" x14ac:dyDescent="0.25">
      <c r="A19" s="160" t="s">
        <v>34</v>
      </c>
      <c r="B19" s="160"/>
      <c r="C19" s="160"/>
      <c r="D19" s="160"/>
      <c r="E19" s="160"/>
      <c r="F19" s="160"/>
      <c r="G19" s="4"/>
      <c r="H19" s="4"/>
      <c r="I19" s="4"/>
      <c r="J19" s="4"/>
    </row>
    <row r="20" spans="1:10" ht="14.45" customHeight="1" x14ac:dyDescent="0.25">
      <c r="A20" s="151" t="s">
        <v>35</v>
      </c>
      <c r="B20" s="151"/>
      <c r="C20" s="151"/>
      <c r="D20" s="151"/>
      <c r="E20" s="151"/>
      <c r="F20" s="151"/>
      <c r="G20" s="4"/>
      <c r="H20" s="4"/>
      <c r="I20" s="4"/>
      <c r="J20" s="4"/>
    </row>
    <row r="21" spans="1:10" x14ac:dyDescent="0.25">
      <c r="A21" s="151"/>
      <c r="B21" s="151"/>
      <c r="C21" s="151"/>
      <c r="D21" s="151"/>
      <c r="E21" s="151"/>
      <c r="F21" s="151"/>
      <c r="G21" s="4"/>
      <c r="H21" s="4"/>
      <c r="I21" s="4"/>
      <c r="J21" s="4"/>
    </row>
    <row r="22" spans="1:10" x14ac:dyDescent="0.25">
      <c r="A22" s="151"/>
      <c r="B22" s="151"/>
      <c r="C22" s="151"/>
      <c r="D22" s="151"/>
    </row>
  </sheetData>
  <mergeCells count="14">
    <mergeCell ref="A1:F1"/>
    <mergeCell ref="A2:F2"/>
    <mergeCell ref="A3:F3"/>
    <mergeCell ref="A4:A5"/>
    <mergeCell ref="B4:C4"/>
    <mergeCell ref="D4:D5"/>
    <mergeCell ref="A20:F21"/>
    <mergeCell ref="A22:D22"/>
    <mergeCell ref="B6:B11"/>
    <mergeCell ref="C6:C11"/>
    <mergeCell ref="B12:B17"/>
    <mergeCell ref="C12:C17"/>
    <mergeCell ref="B18:D18"/>
    <mergeCell ref="A19:F19"/>
  </mergeCells>
  <pageMargins left="0.7" right="0.7" top="0.75" bottom="0.75" header="0.3" footer="0.3"/>
  <pageSetup paperSize="9" scale="91"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7.PIELIKUMS_LV</vt:lpstr>
      <vt:lpstr>7.PIELIKUMS_ENG</vt:lpstr>
      <vt:lpstr>9.PIELIKUMS</vt:lpstr>
      <vt:lpstr>10.PIELIKUMS</vt:lpstr>
      <vt:lpstr>'7.PIELIKUMS_ENG'!Print_Area</vt:lpstr>
      <vt:lpstr>'7.PIELIKUMS_LV'!Print_Area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Antra Dzērve</dc:creator>
  <cp:lastModifiedBy>Santa Borkovica</cp:lastModifiedBy>
  <dcterms:created xsi:type="dcterms:W3CDTF">2018-03-09T10:42:08Z</dcterms:created>
  <dcterms:modified xsi:type="dcterms:W3CDTF">2018-05-25T12:05:42Z</dcterms:modified>
</cp:coreProperties>
</file>