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autoCompressPictures="0" defaultThemeVersion="124226"/>
  <mc:AlternateContent xmlns:mc="http://schemas.openxmlformats.org/markup-compatibility/2006">
    <mc:Choice Requires="x15">
      <x15ac:absPath xmlns:x15ac="http://schemas.microsoft.com/office/spreadsheetml/2010/11/ac" url="S:\JNPAD\PAN\SAM\IZM\1.1.1.1. 5.kārta\Atlases_nolikums\Gala_redakcija\"/>
    </mc:Choice>
  </mc:AlternateContent>
  <xr:revisionPtr revIDLastSave="0" documentId="13_ncr:1_{558745EE-CAAC-4489-9C59-870C62C99D32}" xr6:coauthVersionLast="36" xr6:coauthVersionMax="36" xr10:uidLastSave="{00000000-0000-0000-0000-000000000000}"/>
  <bookViews>
    <workbookView xWindow="0" yWindow="0" windowWidth="19200" windowHeight="6825" tabRatio="802" firstSheet="1" activeTab="2" xr2:uid="{00000000-000D-0000-FFFF-FFFF00000000}"/>
  </bookViews>
  <sheets>
    <sheet name="Support sheet" sheetId="11" state="hidden" r:id="rId1"/>
    <sheet name="6.PIELIKUMS" sheetId="46" r:id="rId2"/>
    <sheet name="7.PIELIKUMS" sheetId="41" r:id="rId3"/>
  </sheets>
  <definedNames>
    <definedName name="Amats_saskaņā_ar_noslēgto_darba_līgumu_pamatdarbā">#REF!</definedName>
    <definedName name="JĀ">#REF!</definedName>
    <definedName name="Nē">#REF!</definedName>
    <definedName name="shēma">#REF!</definedName>
  </definedNames>
  <calcPr calcId="191029"/>
  <customWorkbookViews>
    <customWorkbookView name="Dāvids Zalāns - Personal View" guid="{5910BD2F-0AFC-4AFA-A976-CD3C07369F7E}" mergeInterval="0" personalView="1" maximized="1" xWindow="-8" yWindow="-8" windowWidth="1296" windowHeight="1000" activeSheetId="3"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H24" i="46" l="1"/>
  <c r="H23" i="46"/>
  <c r="H22" i="46"/>
  <c r="H21" i="46"/>
  <c r="H20" i="46"/>
  <c r="H19" i="46"/>
  <c r="I22" i="46" l="1"/>
  <c r="I19" i="46"/>
  <c r="H11" i="46" l="1"/>
  <c r="H10" i="46" l="1"/>
  <c r="H32" i="46"/>
  <c r="H31" i="46"/>
  <c r="H30" i="46"/>
  <c r="H28" i="46"/>
  <c r="H27" i="46"/>
  <c r="H26" i="46"/>
  <c r="H18" i="46"/>
  <c r="H17" i="46"/>
  <c r="H16" i="46"/>
  <c r="H15" i="46"/>
  <c r="H14" i="46"/>
  <c r="H13" i="46"/>
  <c r="H12" i="46"/>
  <c r="I16" i="46" l="1"/>
  <c r="I30" i="46"/>
  <c r="I13" i="46"/>
  <c r="I26" i="46"/>
  <c r="I10" i="46"/>
  <c r="I30" i="41"/>
  <c r="S30" i="41" s="1"/>
  <c r="R30" i="41"/>
  <c r="I29" i="41"/>
  <c r="R29" i="41"/>
  <c r="S29" i="41"/>
  <c r="I28" i="41"/>
  <c r="R28" i="41"/>
  <c r="S28" i="41"/>
  <c r="I16" i="41"/>
  <c r="S16" i="41" s="1"/>
  <c r="R16" i="41"/>
  <c r="I15" i="41"/>
  <c r="S15" i="41" s="1"/>
  <c r="R15" i="41"/>
  <c r="I14" i="41"/>
  <c r="R14" i="41"/>
  <c r="S14" i="41"/>
  <c r="C4" i="11"/>
  <c r="C5" i="11"/>
  <c r="C6" i="11"/>
  <c r="C7" i="11"/>
  <c r="C8" i="11"/>
  <c r="C9" i="11"/>
  <c r="C10" i="11"/>
  <c r="C11" i="11"/>
  <c r="C12" i="11"/>
  <c r="C13" i="11"/>
  <c r="C14" i="11"/>
  <c r="C15" i="11"/>
  <c r="C16" i="11"/>
  <c r="C17" i="11"/>
  <c r="C18" i="11"/>
  <c r="C19" i="11"/>
  <c r="C20" i="11"/>
  <c r="C21" i="11"/>
  <c r="C22" i="11"/>
  <c r="C3" i="11"/>
</calcChain>
</file>

<file path=xl/sharedStrings.xml><?xml version="1.0" encoding="utf-8"?>
<sst xmlns="http://schemas.openxmlformats.org/spreadsheetml/2006/main" count="245" uniqueCount="169">
  <si>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</si>
  <si>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</si>
  <si>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</si>
  <si>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</si>
  <si>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</si>
  <si>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</si>
  <si>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</si>
  <si>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</si>
  <si>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</si>
  <si>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</si>
  <si>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</si>
  <si>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</si>
  <si>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</si>
  <si>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</si>
  <si>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</si>
  <si>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</si>
  <si>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</si>
  <si>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</si>
  <si>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</si>
  <si>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</si>
  <si>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</si>
  <si>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</si>
  <si>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</si>
  <si>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</si>
  <si>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</si>
  <si>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</si>
  <si>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</si>
  <si>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</si>
  <si>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1.</t>
  </si>
  <si>
    <t>2.</t>
  </si>
  <si>
    <t>3.</t>
  </si>
  <si>
    <t>4.</t>
  </si>
  <si>
    <t>5.</t>
  </si>
  <si>
    <t>Izvērtējums nav nepieciešams</t>
  </si>
  <si>
    <t>Nepieciešams sākotnējais ietekmes uz vidi izvērtējums</t>
  </si>
  <si>
    <t>Nepieciešams ietekmes uz vidi novērtējums</t>
  </si>
  <si>
    <t>JĀ</t>
  </si>
  <si>
    <t>NĒ</t>
  </si>
  <si>
    <t>6.</t>
  </si>
  <si>
    <t>7.</t>
  </si>
  <si>
    <t>8.</t>
  </si>
  <si>
    <t>9.</t>
  </si>
  <si>
    <t>10.</t>
  </si>
  <si>
    <t>11.</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</si>
  <si>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</si>
  <si>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</si>
  <si>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</si>
  <si>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</si>
  <si>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</si>
  <si>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</si>
  <si>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</si>
  <si>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</si>
  <si>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</si>
  <si>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</si>
  <si>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</si>
  <si>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</si>
  <si>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</si>
  <si>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</si>
  <si>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</si>
  <si>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3.pielikums
Vienas vienības izmaksu pielietojums</t>
  </si>
  <si>
    <t>ir</t>
  </si>
  <si>
    <r>
      <t xml:space="preserve">Zinātniskās institūcijas </t>
    </r>
    <r>
      <rPr>
        <b/>
        <i/>
        <sz val="14"/>
        <color theme="1"/>
        <rFont val="Times New Roman"/>
        <family val="1"/>
        <charset val="186"/>
      </rPr>
      <t>&lt; nosaukums&gt;</t>
    </r>
    <r>
      <rPr>
        <b/>
        <sz val="14"/>
        <color theme="1"/>
        <rFont val="Times New Roman"/>
        <family val="1"/>
        <charset val="186"/>
      </rPr>
      <t xml:space="preserve"> apgrozījuma pārskats par 20__.gadu:</t>
    </r>
  </si>
  <si>
    <r>
      <t>1. Izdevumi</t>
    </r>
    <r>
      <rPr>
        <b/>
        <i/>
        <vertAlign val="superscript"/>
        <sz val="12"/>
        <color theme="1"/>
        <rFont val="Times New Roman"/>
        <family val="1"/>
        <charset val="186"/>
      </rPr>
      <t>1</t>
    </r>
    <r>
      <rPr>
        <b/>
        <i/>
        <sz val="12"/>
        <color theme="1"/>
        <rFont val="Times New Roman"/>
        <family val="1"/>
        <charset val="186"/>
      </rPr>
      <t xml:space="preserve"> sadalījumā pa ekonomiskās klasifikācijas kodiem (EKK)  un dimensijām: darbības raksturs un darbības veids</t>
    </r>
    <r>
      <rPr>
        <b/>
        <i/>
        <vertAlign val="superscript"/>
        <sz val="12"/>
        <color theme="1"/>
        <rFont val="Times New Roman"/>
        <family val="1"/>
        <charset val="186"/>
      </rPr>
      <t>2</t>
    </r>
  </si>
  <si>
    <t>EKK</t>
  </si>
  <si>
    <t>N</t>
  </si>
  <si>
    <t>S</t>
  </si>
  <si>
    <t>KOPĀ</t>
  </si>
  <si>
    <t>Darbība, kurai nav saimniecisks raksturs</t>
  </si>
  <si>
    <t>Netiešā darbība kopā</t>
  </si>
  <si>
    <t>Saimnieciskā darbība</t>
  </si>
  <si>
    <t>pamatdarbība</t>
  </si>
  <si>
    <t>cita darbība</t>
  </si>
  <si>
    <t>netiešā  darbība</t>
  </si>
  <si>
    <t>netiešā darbība</t>
  </si>
  <si>
    <t>izglītība</t>
  </si>
  <si>
    <t>pētniecība</t>
  </si>
  <si>
    <t>tehnoloģiju pārnese</t>
  </si>
  <si>
    <t>F</t>
  </si>
  <si>
    <t>R</t>
  </si>
  <si>
    <t>E</t>
  </si>
  <si>
    <t>funda-</t>
  </si>
  <si>
    <t>rūpnie-</t>
  </si>
  <si>
    <t>eksperi-</t>
  </si>
  <si>
    <t>mentālie pētījumi</t>
  </si>
  <si>
    <t>ciskie pētījumi</t>
  </si>
  <si>
    <t>mentālā izstrāde</t>
  </si>
  <si>
    <t>1 -Nodrošina 1) atbilstību MK 27.12.2005. noteikumu Nr. 1031" Noteikumi par budžetu izdevumu klasifikāciju atbilstoši ekonomiskajām kategorijām" nosacījumiem; un 2)apgrozījuma pārskatā un  pārskatā par budžeta izpildi (2.veidlapa) sniegtās informācijas savstarpēju atbilstību.</t>
  </si>
  <si>
    <t>2 -nepieciešamības gadījumā iespējams papildināt ar  kolonām, sniedzot informāciju par papildu darbībā, tai skaitā, pētniecības kategorija - tehniskā priekšizpēte</t>
  </si>
  <si>
    <r>
      <t>2. ieņēmumi</t>
    </r>
    <r>
      <rPr>
        <b/>
        <i/>
        <vertAlign val="superscript"/>
        <sz val="12"/>
        <color theme="1"/>
        <rFont val="Times New Roman"/>
        <family val="1"/>
        <charset val="186"/>
      </rPr>
      <t>3</t>
    </r>
    <r>
      <rPr>
        <b/>
        <i/>
        <sz val="12"/>
        <color theme="1"/>
        <rFont val="Times New Roman"/>
        <family val="1"/>
        <charset val="186"/>
      </rPr>
      <t xml:space="preserve"> sadalījumā pa ekonomiskās klasifikācijas kodiem (EKK)  un dimensijām: darbības raksturs un darbības veids</t>
    </r>
    <r>
      <rPr>
        <b/>
        <i/>
        <vertAlign val="superscript"/>
        <sz val="12"/>
        <color theme="1"/>
        <rFont val="Times New Roman"/>
        <family val="1"/>
        <charset val="186"/>
      </rPr>
      <t>4</t>
    </r>
  </si>
  <si>
    <t>3 - Nodrošina 1) atbilstību MK 27.12.2005. noteikumu Nr. 1032 "Noteikumi par budžetu ieņēmumu klasifikāciju" nosacījumiem; 2)apgrozījuma pārskatā un  pārskatā par budžeta izpildi (2.veidlapa) sniegtās informācijas savstarpēju atbilstību.</t>
  </si>
  <si>
    <t>4 -nepieciešamības gadījumā iespējams papildināt ar  kolonām, sniedzot informāciju par papildu darbībā, tai skaitā, pētniecības kategorija - tehniskā priekšizpēte</t>
  </si>
  <si>
    <r>
      <t xml:space="preserve">Definīcija: </t>
    </r>
    <r>
      <rPr>
        <b/>
        <sz val="12"/>
        <color rgb="FF0000FF"/>
        <rFont val="Times New Roman"/>
        <family val="1"/>
        <charset val="186"/>
      </rPr>
      <t>Netiešā darbība</t>
    </r>
    <r>
      <rPr>
        <sz val="12"/>
        <color rgb="FF0000FF"/>
        <rFont val="Times New Roman"/>
        <family val="1"/>
        <charset val="186"/>
      </rPr>
      <t xml:space="preserve"> – darbība, kas ir saistīta, bet nav tieši attiecināma uz konkrētu pamatdarbību vai citu zinātniskās institūcijas darbību, kura nav pamatdarbība, piemēram, administratīvās darbības, pētniecības projektu uzraudzība, studiju servisa darbība, bibliotēku darbība, ar pētniecības infrastruktūras uzturēšanu un ekspluatāciju saistītās darbības un citas netiešās darbības, ar kuru īstenošanu saistītās izmaksas, piemērojot zinātniskās institūcijas finanšu vadības un grāmatvedības politikas aprakstā norādīto metodiku (tai skaitā Izmaksu iekļaušanas (</t>
    </r>
    <r>
      <rPr>
        <i/>
        <sz val="12"/>
        <color rgb="FF0000FF"/>
        <rFont val="Times New Roman"/>
        <family val="1"/>
        <charset val="186"/>
      </rPr>
      <t>absorption costing</t>
    </r>
    <r>
      <rPr>
        <sz val="12"/>
        <color rgb="FF0000FF"/>
        <rFont val="Times New Roman"/>
        <family val="1"/>
        <charset val="186"/>
      </rPr>
      <t>) metode, aktivitāšu izmaksu kalkulācijas (</t>
    </r>
    <r>
      <rPr>
        <i/>
        <sz val="12"/>
        <color rgb="FF0000FF"/>
        <rFont val="Times New Roman"/>
        <family val="1"/>
        <charset val="186"/>
      </rPr>
      <t>activity based costing</t>
    </r>
    <r>
      <rPr>
        <sz val="12"/>
        <color rgb="FF0000FF"/>
        <rFont val="Times New Roman"/>
        <family val="1"/>
        <charset val="186"/>
      </rPr>
      <t>) metode), tiek pārdalītas (</t>
    </r>
    <r>
      <rPr>
        <i/>
        <sz val="12"/>
        <color rgb="FF0000FF"/>
        <rFont val="Times New Roman"/>
        <family val="1"/>
        <charset val="186"/>
      </rPr>
      <t>attiecinātas</t>
    </r>
    <r>
      <rPr>
        <sz val="12"/>
        <color rgb="FF0000FF"/>
        <rFont val="Times New Roman"/>
        <family val="1"/>
        <charset val="186"/>
      </rPr>
      <t>) uz pamatdarbībām, lai aprēķinātu ar intelektuālā īpašuma tiesībām saistīto institūcijas izstrādņu pašizmaksu.</t>
    </r>
  </si>
  <si>
    <t>Projektā iesaistīto zinātnisko darbinieku noslodze pilna laika ekvivalenta izteiksmē (PLE) projekta īstenošanas periodā</t>
  </si>
  <si>
    <t>Nr.</t>
  </si>
  <si>
    <t>Gads</t>
  </si>
  <si>
    <t xml:space="preserve">Nostrādātie mēneši </t>
  </si>
  <si>
    <t>T, nostrādāto darba stundu skaits gadā</t>
  </si>
  <si>
    <t>[1]</t>
  </si>
  <si>
    <t>[2]</t>
  </si>
  <si>
    <t>[3]</t>
  </si>
  <si>
    <t>[4]</t>
  </si>
  <si>
    <t>Zinātniskais vadītājs</t>
  </si>
  <si>
    <r>
      <t>T</t>
    </r>
    <r>
      <rPr>
        <vertAlign val="subscript"/>
        <sz val="12"/>
        <color theme="1"/>
        <rFont val="Times New Roman"/>
        <family val="1"/>
        <charset val="186"/>
      </rPr>
      <t>1</t>
    </r>
  </si>
  <si>
    <r>
      <t>T</t>
    </r>
    <r>
      <rPr>
        <vertAlign val="subscript"/>
        <sz val="12"/>
        <color theme="1"/>
        <rFont val="Times New Roman"/>
        <family val="1"/>
        <charset val="186"/>
      </rPr>
      <t>2</t>
    </r>
  </si>
  <si>
    <r>
      <t>T</t>
    </r>
    <r>
      <rPr>
        <vertAlign val="subscript"/>
        <sz val="12"/>
        <color theme="1"/>
        <rFont val="Times New Roman"/>
        <family val="1"/>
        <charset val="186"/>
      </rPr>
      <t>3</t>
    </r>
  </si>
  <si>
    <t>(Pielikums jāsagatavo tikai latviešu valodā)</t>
  </si>
  <si>
    <t xml:space="preserve">Piemēram informatīvs raksturs! </t>
  </si>
  <si>
    <r>
      <t>Slodze</t>
    </r>
    <r>
      <rPr>
        <b/>
        <sz val="11"/>
        <color theme="1"/>
        <rFont val="Times New Roman"/>
        <family val="1"/>
        <charset val="186"/>
      </rPr>
      <t xml:space="preserve"> </t>
    </r>
  </si>
  <si>
    <t>[5]</t>
  </si>
  <si>
    <t>[6] = 160*[4]*[5]</t>
  </si>
  <si>
    <t>Amats</t>
  </si>
  <si>
    <t>Projekta īstenošanas periods</t>
  </si>
  <si>
    <t>Pēcuzraudzības periods</t>
  </si>
  <si>
    <r>
      <t>Statuss</t>
    </r>
    <r>
      <rPr>
        <b/>
        <vertAlign val="superscript"/>
        <sz val="11"/>
        <color theme="1"/>
        <rFont val="Times New Roman"/>
        <family val="1"/>
        <charset val="186"/>
      </rPr>
      <t>1</t>
    </r>
  </si>
  <si>
    <r>
      <t>PLE</t>
    </r>
    <r>
      <rPr>
        <b/>
        <i/>
        <vertAlign val="subscript"/>
        <sz val="11"/>
        <color theme="1"/>
        <rFont val="Times New Roman"/>
        <family val="1"/>
        <charset val="186"/>
      </rPr>
      <t>Iv</t>
    </r>
    <r>
      <rPr>
        <b/>
        <i/>
        <vertAlign val="superscript"/>
        <sz val="11"/>
        <color theme="1"/>
        <rFont val="Times New Roman"/>
        <family val="1"/>
        <charset val="186"/>
      </rPr>
      <t>2</t>
    </r>
  </si>
  <si>
    <t>jauna darba vieta</t>
  </si>
  <si>
    <t>saglabāšanas periods</t>
  </si>
  <si>
    <r>
      <t>kompetenču pilnveide</t>
    </r>
    <r>
      <rPr>
        <b/>
        <vertAlign val="superscript"/>
        <sz val="11"/>
        <color theme="1"/>
        <rFont val="Times New Roman"/>
        <family val="1"/>
        <charset val="186"/>
      </rPr>
      <t>4</t>
    </r>
  </si>
  <si>
    <r>
      <t>[7]</t>
    </r>
    <r>
      <rPr>
        <vertAlign val="superscript"/>
        <sz val="12"/>
        <color theme="1"/>
        <rFont val="Times New Roman"/>
        <family val="1"/>
        <charset val="186"/>
      </rPr>
      <t>3</t>
    </r>
  </si>
  <si>
    <t>[8]</t>
  </si>
  <si>
    <t>[9]</t>
  </si>
  <si>
    <t>[10]</t>
  </si>
  <si>
    <t>[11]</t>
  </si>
  <si>
    <t>Zinātnieni/zinātniskais personāls: zinātniskais vadītājs, vadošie pētnieki, pētnieki, zinātniskie asistenti (t.sk., jaunie zinātnieki, studējošie un zinātniskā grāda pretendenti), viespētnieki</t>
  </si>
  <si>
    <t>Zinātnes tehniskais personāls (t.sk., jaunie zinātnieki, studējošie un zinātniskā grāda pretendenti)</t>
  </si>
  <si>
    <t>Zinātni apkalpojošais personāls: zinātniski tehniskās informācijas struktūrvienību darbinieki, sabiedrisko attiecību un tehnoloģiju pārneses speciālisti, speciālo un zinātniski tehnisko bibliotēku darbinieki, patentu dienesta speciālisti, ekonomisko un finanšu jomu speciālisti finanšu analīzes izstrādei (t.sk. studējošie)</t>
  </si>
  <si>
    <t>Piezīmes</t>
  </si>
  <si>
    <r>
      <t>1</t>
    </r>
    <r>
      <rPr>
        <sz val="7"/>
        <color theme="1"/>
        <rFont val="Times New Roman"/>
        <family val="1"/>
        <charset val="186"/>
      </rPr>
      <t xml:space="preserve">  </t>
    </r>
    <r>
      <rPr>
        <sz val="10.5"/>
        <color theme="1"/>
        <rFont val="Times New Roman"/>
        <family val="1"/>
        <charset val="186"/>
      </rPr>
      <t>Statuss – norāda:</t>
    </r>
  </si>
  <si>
    <r>
      <t>2)</t>
    </r>
    <r>
      <rPr>
        <sz val="7"/>
        <color theme="1"/>
        <rFont val="Times New Roman"/>
        <family val="1"/>
        <charset val="186"/>
      </rPr>
      <t xml:space="preserve">   </t>
    </r>
    <r>
      <rPr>
        <sz val="10.5"/>
        <color theme="1"/>
        <rFont val="Times New Roman"/>
        <family val="1"/>
        <charset val="186"/>
      </rPr>
      <t>"ZGP" – ja persona ir zinātniskā grāda pretendents;</t>
    </r>
  </si>
  <si>
    <r>
      <t>3)</t>
    </r>
    <r>
      <rPr>
        <sz val="7"/>
        <color theme="1"/>
        <rFont val="Times New Roman"/>
        <family val="1"/>
        <charset val="186"/>
      </rPr>
      <t xml:space="preserve">   </t>
    </r>
    <r>
      <rPr>
        <sz val="10.5"/>
        <color theme="1"/>
        <rFont val="Times New Roman"/>
        <family val="1"/>
        <charset val="186"/>
      </rPr>
      <t>"JP" – ja persona ir jauns pētnieks saskaņā ar Ministru kabineta 2016. gada 12. janvāra noteikumu Nr. 34 "Darbības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īstenošanas noteikumi" 2.10.</t>
    </r>
    <r>
      <rPr>
        <sz val="8.5"/>
        <color theme="1"/>
        <rFont val="Times New Roman"/>
        <family val="1"/>
        <charset val="186"/>
      </rPr>
      <t xml:space="preserve">1 </t>
    </r>
    <r>
      <rPr>
        <sz val="10.5"/>
        <color theme="1"/>
        <rFont val="Times New Roman"/>
        <family val="1"/>
        <charset val="186"/>
      </rPr>
      <t>apakšpunktu;</t>
    </r>
  </si>
  <si>
    <r>
      <t>5)</t>
    </r>
    <r>
      <rPr>
        <sz val="7"/>
        <color theme="1"/>
        <rFont val="Times New Roman"/>
        <family val="1"/>
        <charset val="186"/>
      </rPr>
      <t xml:space="preserve">   </t>
    </r>
    <r>
      <rPr>
        <sz val="10.5"/>
        <color theme="1"/>
        <rFont val="Times New Roman"/>
        <family val="1"/>
        <charset val="186"/>
      </rPr>
      <t>"VP" – ja persona ir viespētnieks.</t>
    </r>
  </si>
  <si>
    <r>
      <t>2</t>
    </r>
    <r>
      <rPr>
        <sz val="7"/>
        <color theme="1"/>
        <rFont val="Times New Roman"/>
        <family val="1"/>
        <charset val="186"/>
      </rPr>
      <t xml:space="preserve">  </t>
    </r>
    <r>
      <rPr>
        <sz val="10.5"/>
        <color theme="1"/>
        <rFont val="Times New Roman"/>
        <family val="1"/>
        <charset val="186"/>
      </rPr>
      <t>Ievēro Ministru kabineta 2016. gada 12. janvāra noteikumu Nr. 34 "Darbības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īstenošanas noteikumi" 36.11. un 43.1.2. apakšpunkta nosacījumus.</t>
    </r>
  </si>
  <si>
    <r>
      <t xml:space="preserve">3 </t>
    </r>
    <r>
      <rPr>
        <sz val="10.5"/>
        <color theme="1"/>
        <rFont val="Times New Roman"/>
        <family val="1"/>
        <charset val="186"/>
      </rPr>
      <t>[7] = (T1 + T2 + T3)/1920*</t>
    </r>
    <r>
      <rPr>
        <i/>
        <sz val="10.5"/>
        <color theme="1"/>
        <rFont val="Times New Roman"/>
        <family val="1"/>
        <charset val="186"/>
      </rPr>
      <t>GP</t>
    </r>
    <r>
      <rPr>
        <sz val="10.5"/>
        <color theme="1"/>
        <rFont val="Times New Roman"/>
        <family val="1"/>
        <charset val="186"/>
      </rPr>
      <t>.</t>
    </r>
  </si>
  <si>
    <t>(Pielikums jāsagatavo latviešu un angļu valodā)</t>
  </si>
  <si>
    <t>Zinātniskais asistents</t>
  </si>
  <si>
    <t>Pētnieks</t>
  </si>
  <si>
    <t>Laborants</t>
  </si>
  <si>
    <t>jā</t>
  </si>
  <si>
    <t>nē</t>
  </si>
  <si>
    <t>K</t>
  </si>
  <si>
    <r>
      <t>T</t>
    </r>
    <r>
      <rPr>
        <i/>
        <vertAlign val="subscript"/>
        <sz val="12"/>
        <color rgb="FF0000FF"/>
        <rFont val="Times New Roman"/>
        <family val="1"/>
        <charset val="186"/>
      </rPr>
      <t>1</t>
    </r>
  </si>
  <si>
    <r>
      <t>T</t>
    </r>
    <r>
      <rPr>
        <i/>
        <vertAlign val="subscript"/>
        <sz val="12"/>
        <color rgb="FF0000FF"/>
        <rFont val="Times New Roman"/>
        <family val="1"/>
        <charset val="186"/>
      </rPr>
      <t>2</t>
    </r>
  </si>
  <si>
    <r>
      <t>T</t>
    </r>
    <r>
      <rPr>
        <i/>
        <vertAlign val="subscript"/>
        <sz val="12"/>
        <color rgb="FF0000FF"/>
        <rFont val="Times New Roman"/>
        <family val="1"/>
        <charset val="186"/>
      </rPr>
      <t>3</t>
    </r>
  </si>
  <si>
    <t>5 gadi</t>
  </si>
  <si>
    <r>
      <t>G</t>
    </r>
    <r>
      <rPr>
        <vertAlign val="subscript"/>
        <sz val="12"/>
        <color theme="1"/>
        <rFont val="Times New Roman"/>
        <family val="1"/>
        <charset val="186"/>
      </rPr>
      <t>P</t>
    </r>
    <r>
      <rPr>
        <sz val="12"/>
        <color theme="1"/>
        <rFont val="Times New Roman"/>
        <family val="1"/>
        <charset val="186"/>
      </rPr>
      <t xml:space="preserve"> Projekta īstenošanas periods (gados)</t>
    </r>
  </si>
  <si>
    <r>
      <rPr>
        <sz val="12"/>
        <color theme="1"/>
        <rFont val="Times New Roman"/>
        <family val="1"/>
        <charset val="186"/>
      </rPr>
      <t>Projekta ieguldījums iznākuma rādītāja "jaunu pētnieku skaits atbalstītajās vienībās (pilnas slodzes ekvivalents)" izpildē</t>
    </r>
    <r>
      <rPr>
        <i/>
        <sz val="12"/>
        <color theme="1"/>
        <rFont val="Times New Roman"/>
        <family val="1"/>
        <charset val="186"/>
      </rPr>
      <t xml:space="preserve">
(informāciju sniedz, ja projekta ietvaros pētniecības īstenošanā plānots piesaistīt jaunu pētnieku un izveidot jaunu amata vietu (turpmāk – AV))</t>
    </r>
  </si>
  <si>
    <r>
      <t>PLE</t>
    </r>
    <r>
      <rPr>
        <vertAlign val="subscript"/>
        <sz val="12"/>
        <color theme="1"/>
        <rFont val="Times New Roman"/>
        <family val="1"/>
        <charset val="186"/>
      </rPr>
      <t>0</t>
    </r>
  </si>
  <si>
    <r>
      <t>AV</t>
    </r>
    <r>
      <rPr>
        <vertAlign val="subscript"/>
        <sz val="12"/>
        <color theme="1"/>
        <rFont val="Times New Roman"/>
        <family val="1"/>
        <charset val="186"/>
      </rPr>
      <t>0</t>
    </r>
  </si>
  <si>
    <r>
      <t>PLE</t>
    </r>
    <r>
      <rPr>
        <vertAlign val="subscript"/>
        <sz val="12"/>
        <color theme="1"/>
        <rFont val="Times New Roman"/>
        <family val="1"/>
        <charset val="186"/>
      </rPr>
      <t>P</t>
    </r>
  </si>
  <si>
    <r>
      <t>AV</t>
    </r>
    <r>
      <rPr>
        <vertAlign val="subscript"/>
        <sz val="12"/>
        <color theme="1"/>
        <rFont val="Times New Roman"/>
        <family val="1"/>
        <charset val="186"/>
      </rPr>
      <t>P</t>
    </r>
  </si>
  <si>
    <r>
      <t>PLE</t>
    </r>
    <r>
      <rPr>
        <vertAlign val="subscript"/>
        <sz val="12"/>
        <color theme="1"/>
        <rFont val="Times New Roman"/>
        <family val="1"/>
        <charset val="186"/>
      </rPr>
      <t>I</t>
    </r>
  </si>
  <si>
    <r>
      <t>AV</t>
    </r>
    <r>
      <rPr>
        <vertAlign val="subscript"/>
        <sz val="12"/>
        <color theme="1"/>
        <rFont val="Times New Roman"/>
        <family val="1"/>
        <charset val="186"/>
      </rPr>
      <t>I</t>
    </r>
  </si>
  <si>
    <t>Projekta ieguldījums iznākuma rādītāja "jauno zinātnieku skaits (pilnas slodzes ekvivalents), kuri projekta ietvaros pilnveidojuši kompetenci, ieskaitot karjeras izaugsmes un personāla atjaunotnes procesus" izpildē</t>
  </si>
  <si>
    <r>
      <t>PLE</t>
    </r>
    <r>
      <rPr>
        <vertAlign val="subscript"/>
        <sz val="12"/>
        <color theme="1"/>
        <rFont val="Times New Roman"/>
        <family val="1"/>
        <charset val="186"/>
      </rPr>
      <t>K</t>
    </r>
  </si>
  <si>
    <r>
      <t xml:space="preserve">4 </t>
    </r>
    <r>
      <rPr>
        <sz val="10.5"/>
        <color theme="1"/>
        <rFont val="Times New Roman"/>
        <family val="1"/>
        <charset val="186"/>
      </rPr>
      <t>Jaunajiem zinātniekiem, kuriem projekta īstenošanas laikā plānots pilnveidot kompetenci, norāda:
1) "K" – ja plānots nodrošināt karjeras izaugsmi, ko pamato izmaiņas jaunā zinātnieka amata pienākumu aprakstā, paaugstinot personas atbildības līmeni vai vadības pienākumu apjomu;
2) "A" – ja plānots nodrošināt zinātniskā personāla atjaunošanu, nodibinot darba tiesiskās attiecības ar jauno zinātnieku, lai persona aizvietotu zinātnieku, kurš izbeidzis darba tiesiskās attiecības labuma guvēja institūcijā.</t>
    </r>
  </si>
  <si>
    <t>JZ</t>
  </si>
  <si>
    <t>JP</t>
  </si>
  <si>
    <r>
      <t xml:space="preserve">Labuma guvēja institūcijā strādājošā zinātniskā personāla un zinātnes tehniskā personāla skaits projekta īstenošanas periodā
</t>
    </r>
    <r>
      <rPr>
        <i/>
        <sz val="12"/>
        <color theme="1"/>
        <rFont val="Times New Roman"/>
        <family val="1"/>
        <charset val="186"/>
      </rPr>
      <t xml:space="preserve">(informāciju sadarbības iestādē iesniedz reizi gadā </t>
    </r>
    <r>
      <rPr>
        <i/>
        <sz val="12"/>
        <color rgb="FFFF0000"/>
        <rFont val="Times New Roman"/>
        <family val="1"/>
        <charset val="186"/>
      </rPr>
      <t>projekta īstenošanas un pēcuzraudzības periodā</t>
    </r>
    <r>
      <rPr>
        <i/>
        <sz val="12"/>
        <color theme="1"/>
        <rFont val="Times New Roman"/>
        <family val="1"/>
        <charset val="186"/>
      </rPr>
      <t>)</t>
    </r>
  </si>
  <si>
    <t>S (45483)</t>
  </si>
  <si>
    <r>
      <t xml:space="preserve">jauno zinātnieku skaits (pilnas slodzes ekvivalents), kuri projekta ietvaros pilnveidojuši kompetenci, ieskaitot karjeras izaugsmes un personāla atjaunotnes procesus
</t>
    </r>
    <r>
      <rPr>
        <i/>
        <sz val="12"/>
        <color theme="1"/>
        <rFont val="Times New Roman"/>
        <family val="1"/>
        <charset val="186"/>
      </rPr>
      <t xml:space="preserve">(informāciju sadarbības iestādē iesniedz reizi gadā </t>
    </r>
    <r>
      <rPr>
        <i/>
        <sz val="12"/>
        <color rgb="FFFF0000"/>
        <rFont val="Times New Roman"/>
        <family val="1"/>
        <charset val="186"/>
      </rPr>
      <t>projekta īstenošanas un pēcuzraudzības periodā</t>
    </r>
    <r>
      <rPr>
        <i/>
        <sz val="12"/>
        <color theme="1"/>
        <rFont val="Times New Roman"/>
        <family val="1"/>
        <charset val="186"/>
      </rPr>
      <t>)</t>
    </r>
  </si>
  <si>
    <r>
      <t xml:space="preserve">Projekta ietvaros pētniecības īstenošanā iesaistīto jaunu pētnieku skaits
</t>
    </r>
    <r>
      <rPr>
        <i/>
        <sz val="12"/>
        <color theme="1"/>
        <rFont val="Times New Roman"/>
        <family val="1"/>
        <charset val="186"/>
      </rPr>
      <t xml:space="preserve">(informāciju sadarbības iestādē iesniedz </t>
    </r>
    <r>
      <rPr>
        <i/>
        <sz val="12"/>
        <color rgb="FFFF0000"/>
        <rFont val="Times New Roman"/>
        <family val="1"/>
        <charset val="186"/>
      </rPr>
      <t>kopā ar projekta iesniegumu</t>
    </r>
    <r>
      <rPr>
        <i/>
        <sz val="12"/>
        <color theme="1"/>
        <rFont val="Times New Roman"/>
        <family val="1"/>
        <charset val="186"/>
      </rPr>
      <t xml:space="preserve"> un reizi gadā </t>
    </r>
    <r>
      <rPr>
        <i/>
        <sz val="12"/>
        <color rgb="FFFF0000"/>
        <rFont val="Times New Roman"/>
        <family val="1"/>
        <charset val="186"/>
      </rPr>
      <t>projekta īstenošanas un pēcuzraudzības periodā</t>
    </r>
    <r>
      <rPr>
        <i/>
        <sz val="12"/>
        <color theme="1"/>
        <rFont val="Times New Roman"/>
        <family val="1"/>
        <charset val="186"/>
      </rPr>
      <t>)</t>
    </r>
  </si>
  <si>
    <r>
      <t xml:space="preserve">Labuma guvēja institūcijā strādājošā zinātniskā personāla un zinātnes tehniskā personāla skaits pirms projekta īstenošanas
</t>
    </r>
    <r>
      <rPr>
        <i/>
        <sz val="12"/>
        <color theme="1"/>
        <rFont val="Times New Roman"/>
        <family val="1"/>
        <charset val="186"/>
      </rPr>
      <t xml:space="preserve">(informāciju sadarbības iestādē iesniedz </t>
    </r>
    <r>
      <rPr>
        <i/>
        <sz val="12"/>
        <color rgb="FFFF0000"/>
        <rFont val="Times New Roman"/>
        <family val="1"/>
        <charset val="186"/>
      </rPr>
      <t>kopā ar projekta iesniegumu</t>
    </r>
    <r>
      <rPr>
        <i/>
        <sz val="12"/>
        <color theme="1"/>
        <rFont val="Times New Roman"/>
        <family val="1"/>
        <charset val="186"/>
      </rPr>
      <t>)</t>
    </r>
  </si>
  <si>
    <r>
      <t>1)</t>
    </r>
    <r>
      <rPr>
        <sz val="7"/>
        <rFont val="Times New Roman"/>
        <family val="1"/>
        <charset val="186"/>
      </rPr>
      <t xml:space="preserve">   </t>
    </r>
    <r>
      <rPr>
        <sz val="10.5"/>
        <rFont val="Times New Roman"/>
        <family val="1"/>
        <charset val="186"/>
      </rPr>
      <t xml:space="preserve">"S" – ja persona projekta iesniegšanas dienā ir studējošais akreditētā vai licencētā augstākās izglītības programmā, </t>
    </r>
    <r>
      <rPr>
        <b/>
        <sz val="10.5"/>
        <color rgb="FFFF0000"/>
        <rFont val="Times New Roman"/>
        <family val="1"/>
        <charset val="186"/>
      </rPr>
      <t>ja iespējams, norāda atbilstošo programmas izglītības klasifikācijas kodu</t>
    </r>
    <r>
      <rPr>
        <sz val="10.5"/>
        <rFont val="Times New Roman"/>
        <family val="1"/>
        <charset val="186"/>
      </rPr>
      <t xml:space="preserve"> saskaņā ar Ministru kabineta 2017. gada 13. jūnija noteikumiem Nr. 322 "Noteikumi par Latvijas izglītības klasifikāciju", augstskolu;</t>
    </r>
  </si>
  <si>
    <t>Vadošais pētnieks</t>
  </si>
  <si>
    <r>
      <t>4)</t>
    </r>
    <r>
      <rPr>
        <sz val="7"/>
        <color theme="1"/>
        <rFont val="Times New Roman"/>
        <family val="1"/>
        <charset val="186"/>
      </rPr>
      <t xml:space="preserve">   </t>
    </r>
    <r>
      <rPr>
        <sz val="10.5"/>
        <color theme="1"/>
        <rFont val="Times New Roman"/>
        <family val="1"/>
        <charset val="186"/>
      </rPr>
      <t xml:space="preserve">"JZ" – ja persona </t>
    </r>
    <r>
      <rPr>
        <b/>
        <sz val="10.5"/>
        <color rgb="FFFF0000"/>
        <rFont val="Times New Roman"/>
        <family val="1"/>
        <charset val="186"/>
      </rPr>
      <t xml:space="preserve">projekta iesniegšanas dienā </t>
    </r>
    <r>
      <rPr>
        <sz val="10.5"/>
        <color theme="1"/>
        <rFont val="Times New Roman"/>
        <family val="1"/>
        <charset val="186"/>
      </rPr>
      <t>ir jaunais zinātnieks;</t>
    </r>
  </si>
  <si>
    <r>
      <t xml:space="preserve">Kopējā  projektā iesaistīto zinātnisko darbinieku noslodze PLE izteiksmē projekta īstenošanas periodā </t>
    </r>
    <r>
      <rPr>
        <i/>
        <sz val="12"/>
        <color rgb="FFFF0000"/>
        <rFont val="Times New Roman"/>
        <family val="1"/>
        <charset val="186"/>
      </rPr>
      <t>(informāciju sadarbības iestādē iesniedz reizi gadā projekta īstenošanas un pēcuzraudzības periodā)</t>
    </r>
  </si>
  <si>
    <r>
      <t>PLE</t>
    </r>
    <r>
      <rPr>
        <vertAlign val="subscript"/>
        <sz val="12"/>
        <color theme="1"/>
        <rFont val="Times New Roman"/>
        <family val="1"/>
        <charset val="186"/>
      </rPr>
      <t>KOPĀ</t>
    </r>
  </si>
  <si>
    <t xml:space="preserve">7.pielikums projekta iesniegumam </t>
  </si>
  <si>
    <t>6.pielikums projekta iesniegumam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</si>
</sst>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0"/>
    <numFmt numFmtId="166" formatCode="0.0"/>
  </numFmts>
  <fonts count="38"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1"/>
      <color theme="1"/>
      <name val="Times New Roman"/>
      <family val="1"/>
      <charset val="186"/>
    </font>
    <font>
      <b/>
      <i/>
      <sz val="10"/>
      <color theme="1"/>
      <name val="Times New Roman"/>
      <family val="1"/>
      <charset val="186"/>
    </font>
    <font>
      <sz val="10"/>
      <name val="Arial"/>
      <family val="2"/>
    </font>
    <font>
      <b/>
      <sz val="10"/>
      <color theme="1"/>
      <name val="Times New Roman"/>
      <family val="1"/>
      <charset val="186"/>
    </font>
    <font>
      <sz val="10"/>
      <color theme="1"/>
      <name val="Times New Roman"/>
      <family val="1"/>
      <charset val="186"/>
    </font>
    <font>
      <b/>
      <sz val="14"/>
      <color theme="1"/>
      <name val="Times New Roman"/>
      <family val="1"/>
      <charset val="186"/>
    </font>
    <font>
      <b/>
      <i/>
      <sz val="14"/>
      <color theme="1"/>
      <name val="Times New Roman"/>
      <family val="1"/>
      <charset val="186"/>
    </font>
    <font>
      <b/>
      <sz val="13.5"/>
      <color theme="1"/>
      <name val="Times New Roman"/>
      <family val="1"/>
      <charset val="186"/>
    </font>
    <font>
      <b/>
      <i/>
      <sz val="12"/>
      <color theme="1"/>
      <name val="Times New Roman"/>
      <family val="1"/>
      <charset val="186"/>
    </font>
    <font>
      <b/>
      <i/>
      <vertAlign val="superscript"/>
      <sz val="12"/>
      <color theme="1"/>
      <name val="Times New Roman"/>
      <family val="1"/>
      <charset val="186"/>
    </font>
    <font>
      <sz val="10.5"/>
      <color theme="1"/>
      <name val="Times New Roman"/>
      <family val="1"/>
      <charset val="186"/>
    </font>
    <font>
      <b/>
      <i/>
      <sz val="12"/>
      <color rgb="FF0000FF"/>
      <name val="Times New Roman"/>
      <family val="1"/>
      <charset val="186"/>
    </font>
    <font>
      <i/>
      <sz val="12"/>
      <color rgb="FF0000FF"/>
      <name val="Times New Roman"/>
      <family val="1"/>
      <charset val="186"/>
    </font>
    <font>
      <b/>
      <sz val="12"/>
      <color rgb="FF0000FF"/>
      <name val="Times New Roman"/>
      <family val="1"/>
      <charset val="186"/>
    </font>
    <font>
      <sz val="12"/>
      <color rgb="FF0000FF"/>
      <name val="Times New Roman"/>
      <family val="1"/>
      <charset val="186"/>
    </font>
    <font>
      <sz val="10"/>
      <name val="Arial"/>
      <family val="2"/>
      <charset val="186"/>
    </font>
    <font>
      <b/>
      <sz val="11"/>
      <color theme="1"/>
      <name val="Times New Roman"/>
      <family val="1"/>
      <charset val="186"/>
    </font>
    <font>
      <b/>
      <i/>
      <sz val="11"/>
      <color theme="1"/>
      <name val="Times New Roman"/>
      <family val="1"/>
      <charset val="186"/>
    </font>
    <font>
      <b/>
      <i/>
      <vertAlign val="subscript"/>
      <sz val="11"/>
      <color theme="1"/>
      <name val="Times New Roman"/>
      <family val="1"/>
      <charset val="186"/>
    </font>
    <font>
      <vertAlign val="subscript"/>
      <sz val="12"/>
      <color theme="1"/>
      <name val="Times New Roman"/>
      <family val="1"/>
      <charset val="186"/>
    </font>
    <font>
      <i/>
      <sz val="12"/>
      <color theme="1"/>
      <name val="Calibri"/>
      <family val="2"/>
      <charset val="186"/>
      <scheme val="minor"/>
    </font>
    <font>
      <i/>
      <sz val="12"/>
      <color rgb="FFFF0000"/>
      <name val="Times New Roman"/>
      <family val="1"/>
      <charset val="186"/>
    </font>
    <font>
      <sz val="12"/>
      <color rgb="FFFF0000"/>
      <name val="Times New Roman"/>
      <family val="1"/>
      <charset val="186"/>
    </font>
    <font>
      <b/>
      <vertAlign val="superscript"/>
      <sz val="11"/>
      <color theme="1"/>
      <name val="Times New Roman"/>
      <family val="1"/>
      <charset val="186"/>
    </font>
    <font>
      <b/>
      <i/>
      <vertAlign val="superscript"/>
      <sz val="11"/>
      <color theme="1"/>
      <name val="Times New Roman"/>
      <family val="1"/>
      <charset val="186"/>
    </font>
    <font>
      <vertAlign val="superscript"/>
      <sz val="12"/>
      <color theme="1"/>
      <name val="Times New Roman"/>
      <family val="1"/>
      <charset val="186"/>
    </font>
    <font>
      <sz val="8.5"/>
      <color theme="1"/>
      <name val="Times New Roman"/>
      <family val="1"/>
      <charset val="186"/>
    </font>
    <font>
      <sz val="7"/>
      <color theme="1"/>
      <name val="Times New Roman"/>
      <family val="1"/>
      <charset val="186"/>
    </font>
    <font>
      <sz val="10.5"/>
      <name val="Times New Roman"/>
      <family val="1"/>
      <charset val="186"/>
    </font>
    <font>
      <sz val="7"/>
      <name val="Times New Roman"/>
      <family val="1"/>
      <charset val="186"/>
    </font>
    <font>
      <i/>
      <sz val="10.5"/>
      <color theme="1"/>
      <name val="Times New Roman"/>
      <family val="1"/>
      <charset val="186"/>
    </font>
    <font>
      <i/>
      <sz val="11"/>
      <color rgb="FF0000FF"/>
      <name val="Times New Roman"/>
      <family val="1"/>
      <charset val="186"/>
    </font>
    <font>
      <i/>
      <vertAlign val="subscript"/>
      <sz val="12"/>
      <color rgb="FF0000FF"/>
      <name val="Times New Roman"/>
      <family val="1"/>
      <charset val="186"/>
    </font>
    <font>
      <b/>
      <sz val="10.5"/>
      <color rgb="FFFF0000"/>
      <name val="Times New Roman"/>
      <family val="1"/>
      <charset val="186"/>
    </font>
  </fonts>
  <fills count="6">
    <fill>
      <patternFill patternType="none"/>
    </fill>
    <fill>
      <patternFill patternType="gray125"/>
    </fill>
    <fill>
      <patternFill patternType="solid">
        <fgColor rgb="FFC0C0C0"/>
        <bgColor indexed="64"/>
      </patternFill>
    </fill>
    <fill>
      <patternFill patternType="lightTrellis">
        <bgColor theme="0" tint="-0.34998626667073579"/>
      </patternFill>
    </fill>
    <fill>
      <patternFill patternType="solid">
        <fgColor theme="0"/>
        <bgColor indexed="64"/>
      </patternFill>
    </fill>
    <fill>
      <patternFill patternType="solid">
        <fgColor theme="0" tint="-0.249977111117893"/>
        <bgColor indexed="64"/>
      </patternFill>
    </fill>
  </fills>
  <borders count="2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style="thin">
        <color indexed="64"/>
      </left>
      <right/>
      <top/>
      <bottom style="thin">
        <color auto="1"/>
      </bottom>
      <diagonal/>
    </border>
    <border>
      <left/>
      <right/>
      <top style="thin">
        <color auto="1"/>
      </top>
      <bottom/>
      <diagonal/>
    </border>
  </borders>
  <cellStyleXfs count="4">
    <xf numFmtId="0" fontId="0" fillId="0" borderId="0"/>
    <xf numFmtId="0" fontId="6" fillId="0" borderId="0"/>
    <xf numFmtId="0" fontId="19" fillId="0" borderId="0"/>
    <xf numFmtId="164" fontId="19" fillId="0" borderId="0" applyFont="0" applyFill="0" applyBorder="0" applyAlignment="0" applyProtection="0"/>
  </cellStyleXfs>
  <cellXfs count="159">
    <xf numFmtId="0" fontId="0" fillId="0" borderId="0" xfId="0"/>
    <xf numFmtId="0" fontId="1"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xf>
    <xf numFmtId="0" fontId="2"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xf numFmtId="0" fontId="2" fillId="0" borderId="4" xfId="0" applyFont="1" applyBorder="1"/>
    <xf numFmtId="0" fontId="1" fillId="0" borderId="4" xfId="0" applyFont="1" applyBorder="1" applyAlignment="1">
      <alignment wrapText="1"/>
    </xf>
    <xf numFmtId="0" fontId="2" fillId="0" borderId="4" xfId="0" applyFont="1" applyBorder="1" applyAlignment="1">
      <alignment wrapText="1"/>
    </xf>
    <xf numFmtId="0" fontId="11" fillId="0" borderId="0" xfId="0" applyFont="1" applyAlignment="1">
      <alignment horizontal="center"/>
    </xf>
    <xf numFmtId="0" fontId="12" fillId="0" borderId="0" xfId="0" applyFont="1"/>
    <xf numFmtId="0" fontId="8" fillId="2" borderId="12" xfId="0" applyFont="1" applyFill="1" applyBorder="1" applyAlignment="1">
      <alignment horizontal="center" wrapText="1"/>
    </xf>
    <xf numFmtId="0" fontId="8" fillId="2" borderId="8" xfId="0" applyFont="1" applyFill="1" applyBorder="1" applyAlignment="1">
      <alignment horizontal="center" wrapText="1"/>
    </xf>
    <xf numFmtId="0" fontId="8" fillId="2" borderId="14" xfId="0" applyFont="1" applyFill="1" applyBorder="1" applyAlignment="1">
      <alignment horizontal="center" wrapText="1"/>
    </xf>
    <xf numFmtId="0" fontId="0" fillId="0" borderId="12" xfId="0" applyBorder="1" applyAlignment="1">
      <alignment wrapText="1"/>
    </xf>
    <xf numFmtId="0" fontId="8" fillId="0" borderId="12" xfId="0" applyFont="1" applyBorder="1" applyAlignment="1">
      <alignment horizontal="center" wrapText="1"/>
    </xf>
    <xf numFmtId="0" fontId="14" fillId="0" borderId="12" xfId="0" applyFont="1" applyBorder="1" applyAlignment="1">
      <alignment horizontal="center" wrapText="1"/>
    </xf>
    <xf numFmtId="0" fontId="15"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166" fontId="16" fillId="0" borderId="4" xfId="0" applyNumberFormat="1" applyFont="1" applyBorder="1" applyAlignment="1">
      <alignment horizontal="center" vertical="center" wrapText="1"/>
    </xf>
    <xf numFmtId="166" fontId="1" fillId="0" borderId="4" xfId="0" applyNumberFormat="1" applyFont="1" applyBorder="1" applyAlignment="1">
      <alignment horizontal="left" vertical="center" wrapText="1"/>
    </xf>
    <xf numFmtId="166" fontId="1" fillId="0" borderId="4" xfId="0" applyNumberFormat="1" applyFont="1" applyBorder="1" applyAlignment="1">
      <alignment horizontal="center" vertical="center" wrapText="1"/>
    </xf>
    <xf numFmtId="0" fontId="9" fillId="0" borderId="0" xfId="0" applyFont="1" applyAlignment="1">
      <alignment horizontal="center" wrapText="1"/>
    </xf>
    <xf numFmtId="0" fontId="0" fillId="0" borderId="0" xfId="0" applyAlignment="1">
      <alignment wrapText="1"/>
    </xf>
    <xf numFmtId="0" fontId="16" fillId="0" borderId="4" xfId="0" applyFont="1" applyBorder="1" applyAlignment="1">
      <alignment horizontal="justify" vertical="top" wrapText="1"/>
    </xf>
    <xf numFmtId="0" fontId="0" fillId="0" borderId="0" xfId="0" applyBorder="1"/>
    <xf numFmtId="0" fontId="24" fillId="0" borderId="0" xfId="0" applyFont="1" applyBorder="1" applyAlignment="1">
      <alignment horizontal="center" vertical="center" wrapText="1"/>
    </xf>
    <xf numFmtId="0" fontId="20" fillId="0" borderId="17" xfId="0" applyFont="1" applyBorder="1" applyAlignment="1">
      <alignment horizontal="center" wrapText="1"/>
    </xf>
    <xf numFmtId="0" fontId="20" fillId="0" borderId="4" xfId="0" applyFont="1" applyBorder="1" applyAlignment="1">
      <alignment horizontal="center" wrapText="1"/>
    </xf>
    <xf numFmtId="0" fontId="21" fillId="0" borderId="4" xfId="0" applyFont="1" applyBorder="1" applyAlignment="1">
      <alignment horizontal="center" wrapText="1"/>
    </xf>
    <xf numFmtId="0" fontId="1" fillId="0" borderId="19"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Fill="1" applyBorder="1" applyAlignment="1">
      <alignment horizontal="center" vertical="top" wrapText="1"/>
    </xf>
    <xf numFmtId="166" fontId="16" fillId="0" borderId="5" xfId="0" applyNumberFormat="1" applyFont="1" applyBorder="1" applyAlignment="1">
      <alignment horizontal="center" vertical="center" wrapText="1"/>
    </xf>
    <xf numFmtId="166" fontId="1" fillId="0" borderId="6" xfId="0" applyNumberFormat="1" applyFont="1" applyBorder="1" applyAlignment="1">
      <alignment horizontal="left" vertical="center" wrapText="1"/>
    </xf>
    <xf numFmtId="166" fontId="1" fillId="0" borderId="6" xfId="0" applyNumberFormat="1" applyFont="1" applyBorder="1" applyAlignment="1">
      <alignment horizontal="center" vertical="center" wrapText="1"/>
    </xf>
    <xf numFmtId="0" fontId="16" fillId="4" borderId="4" xfId="0" applyFont="1" applyFill="1" applyBorder="1" applyAlignment="1">
      <alignment horizontal="justify" vertical="top" wrapText="1"/>
    </xf>
    <xf numFmtId="166" fontId="16" fillId="4" borderId="15"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wrapText="1"/>
    </xf>
    <xf numFmtId="0" fontId="16" fillId="4" borderId="5" xfId="0" applyFont="1" applyFill="1" applyBorder="1" applyAlignment="1">
      <alignment horizontal="justify" vertical="top" wrapText="1"/>
    </xf>
    <xf numFmtId="166" fontId="16" fillId="4" borderId="20" xfId="0" applyNumberFormat="1" applyFont="1" applyFill="1" applyBorder="1" applyAlignment="1">
      <alignment horizontal="center" vertical="center" wrapText="1"/>
    </xf>
    <xf numFmtId="166" fontId="16" fillId="4" borderId="5" xfId="0" applyNumberFormat="1" applyFont="1" applyFill="1" applyBorder="1" applyAlignment="1">
      <alignment horizontal="center" vertical="center" wrapText="1"/>
    </xf>
    <xf numFmtId="166" fontId="16" fillId="0" borderId="5" xfId="0" applyNumberFormat="1" applyFont="1" applyBorder="1" applyAlignment="1">
      <alignment horizontal="left" vertical="center" wrapText="1"/>
    </xf>
    <xf numFmtId="166" fontId="16" fillId="0" borderId="4" xfId="0" applyNumberFormat="1" applyFont="1" applyBorder="1" applyAlignment="1">
      <alignment horizontal="left" vertical="center" wrapText="1"/>
    </xf>
    <xf numFmtId="0" fontId="1" fillId="0" borderId="4" xfId="0" quotePrefix="1" applyFont="1" applyBorder="1" applyAlignment="1">
      <alignment vertical="center"/>
    </xf>
    <xf numFmtId="0" fontId="16" fillId="0" borderId="4" xfId="0" applyFont="1" applyBorder="1" applyAlignment="1">
      <alignment horizontal="justify" vertical="top" wrapText="1"/>
    </xf>
    <xf numFmtId="0" fontId="1" fillId="0" borderId="4"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0" fillId="5" borderId="15" xfId="0" applyFill="1" applyBorder="1" applyAlignment="1">
      <alignment horizontal="center" vertical="center"/>
    </xf>
    <xf numFmtId="0" fontId="0" fillId="5" borderId="17" xfId="0" applyFill="1" applyBorder="1" applyAlignment="1">
      <alignment horizontal="center" vertical="center"/>
    </xf>
    <xf numFmtId="0" fontId="0" fillId="0" borderId="0" xfId="0" applyAlignment="1">
      <alignment horizontal="right" wrapText="1"/>
    </xf>
    <xf numFmtId="0" fontId="8" fillId="0" borderId="0" xfId="0" applyFont="1" applyBorder="1" applyAlignment="1">
      <alignment horizontal="left"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4" fillId="0" borderId="18" xfId="0" applyFont="1" applyBorder="1" applyAlignment="1">
      <alignment horizontal="center" vertical="center" wrapText="1"/>
    </xf>
    <xf numFmtId="0" fontId="24" fillId="0" borderId="0" xfId="0" applyFont="1" applyBorder="1" applyAlignment="1">
      <alignment horizontal="center" vertic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0" fillId="0" borderId="6" xfId="0" applyFont="1" applyBorder="1" applyAlignment="1">
      <alignment horizontal="center" wrapText="1"/>
    </xf>
    <xf numFmtId="0" fontId="20" fillId="0" borderId="5" xfId="0" applyFont="1" applyBorder="1" applyAlignment="1">
      <alignment horizont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left"/>
    </xf>
    <xf numFmtId="0" fontId="2" fillId="0" borderId="16" xfId="0" applyFont="1" applyBorder="1" applyAlignment="1">
      <alignment horizontal="left"/>
    </xf>
    <xf numFmtId="0" fontId="20" fillId="0" borderId="4" xfId="0" applyFont="1" applyBorder="1" applyAlignment="1">
      <alignment horizontal="center" wrapText="1"/>
    </xf>
    <xf numFmtId="0" fontId="1" fillId="0" borderId="6" xfId="0" applyFont="1" applyBorder="1" applyAlignment="1">
      <alignment horizontal="center"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49" fontId="1" fillId="0" borderId="6"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16" fillId="0" borderId="4" xfId="0" applyFont="1" applyBorder="1" applyAlignment="1">
      <alignment horizontal="left" vertical="center" wrapText="1"/>
    </xf>
    <xf numFmtId="0" fontId="1" fillId="0" borderId="4" xfId="0" applyFont="1" applyBorder="1" applyAlignment="1">
      <alignment horizontal="left"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5" xfId="0" applyFont="1" applyBorder="1" applyAlignment="1">
      <alignment horizontal="center" vertical="center"/>
    </xf>
    <xf numFmtId="0" fontId="0" fillId="0" borderId="4" xfId="0" applyBorder="1" applyAlignment="1">
      <alignment horizontal="center"/>
    </xf>
    <xf numFmtId="0" fontId="0" fillId="0" borderId="4" xfId="0" quotePrefix="1" applyBorder="1" applyAlignment="1">
      <alignment horizontal="center" vertical="center"/>
    </xf>
    <xf numFmtId="0" fontId="0" fillId="0" borderId="4" xfId="0" applyBorder="1" applyAlignment="1">
      <alignment horizontal="center" vertical="center"/>
    </xf>
    <xf numFmtId="0" fontId="35" fillId="4" borderId="4" xfId="0" applyFont="1" applyFill="1" applyBorder="1" applyAlignment="1">
      <alignment horizontal="center" vertical="center"/>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5" xfId="0" applyFont="1" applyBorder="1" applyAlignment="1">
      <alignment horizontal="left" vertical="center" wrapText="1"/>
    </xf>
    <xf numFmtId="0" fontId="16" fillId="0" borderId="6" xfId="0" applyFont="1" applyBorder="1" applyAlignment="1">
      <alignment horizontal="center" vertical="center" wrapText="1"/>
    </xf>
    <xf numFmtId="49" fontId="1" fillId="0" borderId="4" xfId="0" applyNumberFormat="1" applyFont="1" applyBorder="1" applyAlignment="1">
      <alignment horizontal="center" vertical="center" wrapText="1"/>
    </xf>
    <xf numFmtId="0" fontId="26" fillId="0" borderId="4" xfId="0" applyFont="1" applyBorder="1" applyAlignment="1">
      <alignment horizontal="left" vertical="center" wrapText="1"/>
    </xf>
    <xf numFmtId="0" fontId="16" fillId="0" borderId="4" xfId="0" applyFont="1" applyBorder="1" applyAlignment="1">
      <alignment horizontal="center" vertical="center" wrapText="1"/>
    </xf>
    <xf numFmtId="0" fontId="35" fillId="0" borderId="4" xfId="0" applyFont="1" applyBorder="1" applyAlignment="1">
      <alignment horizontal="center" vertical="center"/>
    </xf>
    <xf numFmtId="49" fontId="1" fillId="0" borderId="20"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165" fontId="16" fillId="0" borderId="7" xfId="0" applyNumberFormat="1" applyFont="1" applyBorder="1" applyAlignment="1">
      <alignment horizontal="center" vertical="center" wrapText="1"/>
    </xf>
    <xf numFmtId="165" fontId="16" fillId="0" borderId="5" xfId="0" applyNumberFormat="1" applyFont="1" applyBorder="1" applyAlignment="1">
      <alignment horizontal="center" vertical="center" wrapText="1"/>
    </xf>
    <xf numFmtId="0" fontId="0" fillId="3" borderId="4" xfId="0" applyFill="1" applyBorder="1" applyAlignment="1">
      <alignment horizontal="center"/>
    </xf>
    <xf numFmtId="0" fontId="25" fillId="0" borderId="4" xfId="0" applyFont="1" applyBorder="1" applyAlignment="1">
      <alignment horizontal="justify" vertical="top" wrapText="1"/>
    </xf>
    <xf numFmtId="49" fontId="1" fillId="4" borderId="6" xfId="0" quotePrefix="1"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49" fontId="1" fillId="4" borderId="5"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0" fillId="3" borderId="6" xfId="0" applyFill="1" applyBorder="1" applyAlignment="1">
      <alignment horizontal="center"/>
    </xf>
    <xf numFmtId="0" fontId="0" fillId="3" borderId="7" xfId="0" applyFill="1" applyBorder="1" applyAlignment="1">
      <alignment horizontal="center"/>
    </xf>
    <xf numFmtId="0" fontId="0" fillId="3" borderId="5" xfId="0" applyFill="1" applyBorder="1" applyAlignment="1">
      <alignment horizontal="center"/>
    </xf>
    <xf numFmtId="0" fontId="1" fillId="0" borderId="4" xfId="0" quotePrefix="1"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left" vertical="center"/>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7" xfId="0" applyFont="1" applyFill="1" applyBorder="1" applyAlignment="1">
      <alignment horizontal="left" vertical="top" wrapText="1"/>
    </xf>
    <xf numFmtId="0" fontId="0" fillId="5" borderId="4" xfId="0" applyFill="1" applyBorder="1" applyAlignment="1">
      <alignment horizontal="center" vertical="center"/>
    </xf>
    <xf numFmtId="0" fontId="35" fillId="0" borderId="4" xfId="0" applyFont="1" applyFill="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4" fillId="0" borderId="0" xfId="0" applyFont="1" applyAlignment="1">
      <alignment horizontal="left" vertical="top" wrapText="1"/>
    </xf>
    <xf numFmtId="0" fontId="30" fillId="0" borderId="0" xfId="0" applyFont="1" applyAlignment="1">
      <alignment horizontal="left" vertical="top" wrapText="1"/>
    </xf>
    <xf numFmtId="0" fontId="1" fillId="4" borderId="6" xfId="0" applyFont="1" applyFill="1" applyBorder="1" applyAlignment="1">
      <alignment horizontal="center" vertical="top" wrapText="1"/>
    </xf>
    <xf numFmtId="0" fontId="1" fillId="4" borderId="7" xfId="0" applyFont="1" applyFill="1" applyBorder="1" applyAlignment="1">
      <alignment horizontal="center" vertical="top" wrapText="1"/>
    </xf>
    <xf numFmtId="0" fontId="1" fillId="4" borderId="5" xfId="0" applyFont="1" applyFill="1" applyBorder="1" applyAlignment="1">
      <alignment horizontal="center" vertical="top" wrapText="1"/>
    </xf>
    <xf numFmtId="0" fontId="14" fillId="0" borderId="21" xfId="0" applyFont="1" applyBorder="1" applyAlignment="1">
      <alignment horizontal="left" vertical="top" wrapText="1"/>
    </xf>
    <xf numFmtId="0" fontId="30" fillId="0" borderId="0" xfId="0" applyFont="1" applyAlignment="1">
      <alignment horizontal="left" vertical="center" wrapText="1"/>
    </xf>
    <xf numFmtId="0" fontId="32" fillId="0" borderId="0" xfId="0" applyFont="1" applyAlignment="1">
      <alignment horizontal="left" vertical="center" wrapText="1"/>
    </xf>
    <xf numFmtId="0" fontId="14" fillId="0" borderId="0" xfId="0" applyFont="1" applyAlignment="1">
      <alignment horizontal="left" vertical="center" wrapText="1"/>
    </xf>
    <xf numFmtId="0" fontId="4" fillId="0" borderId="0" xfId="0" applyFont="1" applyAlignment="1">
      <alignment horizontal="right" vertical="center"/>
    </xf>
    <xf numFmtId="0" fontId="0" fillId="0" borderId="0" xfId="0" applyAlignment="1">
      <alignment horizontal="right" vertical="center"/>
    </xf>
    <xf numFmtId="0" fontId="9" fillId="0" borderId="0" xfId="0" applyFont="1" applyAlignment="1">
      <alignment horizontal="center" wrapText="1"/>
    </xf>
    <xf numFmtId="0" fontId="0" fillId="0" borderId="0" xfId="0" applyAlignment="1">
      <alignment wrapText="1"/>
    </xf>
    <xf numFmtId="0" fontId="8" fillId="2" borderId="8" xfId="0" applyFont="1" applyFill="1" applyBorder="1" applyAlignment="1">
      <alignment horizontal="center" wrapText="1"/>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2" borderId="9" xfId="0" applyFont="1" applyFill="1" applyBorder="1" applyAlignment="1">
      <alignment horizontal="center" wrapText="1"/>
    </xf>
    <xf numFmtId="0" fontId="8" fillId="2" borderId="10" xfId="0" applyFont="1" applyFill="1" applyBorder="1" applyAlignment="1">
      <alignment horizontal="center" wrapText="1"/>
    </xf>
    <xf numFmtId="0" fontId="8" fillId="2" borderId="11" xfId="0" applyFont="1" applyFill="1" applyBorder="1" applyAlignment="1">
      <alignment horizontal="center" wrapText="1"/>
    </xf>
    <xf numFmtId="0" fontId="7" fillId="2" borderId="8" xfId="0" applyFont="1" applyFill="1" applyBorder="1" applyAlignment="1">
      <alignment horizontal="center" wrapText="1"/>
    </xf>
    <xf numFmtId="0" fontId="7" fillId="2" borderId="13" xfId="0" applyFont="1" applyFill="1" applyBorder="1" applyAlignment="1">
      <alignment horizontal="center" wrapText="1"/>
    </xf>
    <xf numFmtId="0" fontId="7" fillId="2" borderId="14" xfId="0" applyFont="1" applyFill="1" applyBorder="1" applyAlignment="1">
      <alignment horizontal="center" wrapText="1"/>
    </xf>
    <xf numFmtId="0" fontId="15" fillId="0" borderId="0" xfId="0" applyFont="1" applyAlignment="1">
      <alignment horizontal="left" vertical="center" wrapText="1"/>
    </xf>
    <xf numFmtId="0" fontId="16" fillId="0" borderId="0" xfId="0" applyFont="1" applyAlignment="1">
      <alignment horizontal="left" wrapText="1"/>
    </xf>
    <xf numFmtId="0" fontId="24" fillId="0" borderId="0" xfId="0" applyFont="1" applyAlignment="1">
      <alignment horizontal="center" wrapText="1"/>
    </xf>
    <xf numFmtId="0" fontId="16" fillId="0" borderId="0" xfId="0" applyFont="1" applyAlignment="1">
      <alignment horizontal="left" vertical="center" wrapText="1"/>
    </xf>
  </cellXfs>
  <cellStyles count="4">
    <cellStyle name="Comma 2" xfId="3" xr:uid="{00000000-0005-0000-0000-000000000000}"/>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colors>
    <mruColors>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114300</xdr:colOff>
      <xdr:row>1</xdr:row>
      <xdr:rowOff>0</xdr:rowOff>
    </xdr:from>
    <xdr:to>
      <xdr:col>15</xdr:col>
      <xdr:colOff>647700</xdr:colOff>
      <xdr:row>1</xdr:row>
      <xdr:rowOff>9525</xdr:rowOff>
    </xdr:to>
    <xdr:sp macro="" textlink="">
      <xdr:nvSpPr>
        <xdr:cNvPr id="2" name="Object 1"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2000000}"/>
            </a:ext>
          </a:extLst>
        </xdr:cNvPr>
        <xdr:cNvSpPr/>
      </xdr:nvSpPr>
      <xdr:spPr bwMode="auto">
        <a:xfrm>
          <a:off x="14963775" y="400050"/>
          <a:ext cx="495300"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15</xdr:col>
      <xdr:colOff>446499</xdr:colOff>
      <xdr:row>50</xdr:row>
      <xdr:rowOff>142476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8001000"/>
          <a:ext cx="9409524" cy="31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workbookViewId="0">
      <selection activeCell="F8" sqref="F8"/>
    </sheetView>
  </sheetViews>
  <sheetFormatPr defaultColWidth="9.140625"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0</v>
      </c>
      <c r="B1" s="8" t="s">
        <v>27</v>
      </c>
      <c r="C1" s="4" t="s">
        <v>3</v>
      </c>
      <c r="D1" s="4" t="s">
        <v>4</v>
      </c>
      <c r="F1" s="2" t="s">
        <v>33</v>
      </c>
      <c r="H1" s="11" t="s">
        <v>48</v>
      </c>
    </row>
    <row r="2" spans="1:8" ht="40.5" customHeight="1" thickBot="1" x14ac:dyDescent="0.3">
      <c r="A2" s="7" t="s">
        <v>1</v>
      </c>
      <c r="B2" s="9">
        <v>1</v>
      </c>
      <c r="C2" s="5" t="s">
        <v>5</v>
      </c>
      <c r="D2" s="5" t="s">
        <v>6</v>
      </c>
      <c r="F2" s="3" t="s">
        <v>34</v>
      </c>
      <c r="H2" s="10" t="s">
        <v>44</v>
      </c>
    </row>
    <row r="3" spans="1:8" ht="33" customHeight="1" thickBot="1" x14ac:dyDescent="0.3">
      <c r="A3" s="7" t="s">
        <v>2</v>
      </c>
      <c r="B3" s="9">
        <v>2</v>
      </c>
      <c r="C3" s="5">
        <f>B3</f>
        <v>2</v>
      </c>
      <c r="D3" s="5" t="s">
        <v>7</v>
      </c>
      <c r="F3" s="3" t="s">
        <v>35</v>
      </c>
      <c r="H3" s="10" t="s">
        <v>45</v>
      </c>
    </row>
    <row r="4" spans="1:8" ht="16.5" thickBot="1" x14ac:dyDescent="0.3">
      <c r="B4" s="9">
        <v>3</v>
      </c>
      <c r="C4" s="5">
        <f t="shared" ref="C4:C22" si="0">B4</f>
        <v>3</v>
      </c>
      <c r="D4" s="5" t="s">
        <v>8</v>
      </c>
      <c r="F4" s="3" t="s">
        <v>36</v>
      </c>
      <c r="H4" s="10" t="s">
        <v>46</v>
      </c>
    </row>
    <row r="5" spans="1:8" ht="16.5" thickBot="1" x14ac:dyDescent="0.3">
      <c r="B5" s="9">
        <v>4</v>
      </c>
      <c r="C5" s="5">
        <f t="shared" si="0"/>
        <v>4</v>
      </c>
      <c r="D5" s="5" t="s">
        <v>9</v>
      </c>
      <c r="F5" s="3" t="s">
        <v>37</v>
      </c>
    </row>
    <row r="6" spans="1:8" x14ac:dyDescent="0.25">
      <c r="B6" s="9">
        <v>5</v>
      </c>
      <c r="C6" s="5">
        <f t="shared" si="0"/>
        <v>5</v>
      </c>
      <c r="D6" s="5" t="s">
        <v>10</v>
      </c>
      <c r="H6" s="11" t="s">
        <v>47</v>
      </c>
    </row>
    <row r="7" spans="1:8" x14ac:dyDescent="0.25">
      <c r="B7" s="9">
        <v>6</v>
      </c>
      <c r="C7" s="5">
        <f t="shared" si="0"/>
        <v>6</v>
      </c>
      <c r="D7" s="5" t="s">
        <v>11</v>
      </c>
      <c r="H7" s="12"/>
    </row>
    <row r="8" spans="1:8" ht="47.25" x14ac:dyDescent="0.25">
      <c r="B8" s="9">
        <v>7</v>
      </c>
      <c r="C8" s="5">
        <f t="shared" si="0"/>
        <v>7</v>
      </c>
      <c r="D8" s="5" t="s">
        <v>12</v>
      </c>
      <c r="F8" s="13" t="s">
        <v>59</v>
      </c>
      <c r="H8" s="12" t="s">
        <v>58</v>
      </c>
    </row>
    <row r="9" spans="1:8" ht="31.5" x14ac:dyDescent="0.25">
      <c r="B9" s="9">
        <v>8</v>
      </c>
      <c r="C9" s="5">
        <f t="shared" si="0"/>
        <v>8</v>
      </c>
      <c r="D9" s="5" t="s">
        <v>13</v>
      </c>
      <c r="F9" s="10"/>
      <c r="H9" s="12" t="s">
        <v>49</v>
      </c>
    </row>
    <row r="10" spans="1:8" x14ac:dyDescent="0.25">
      <c r="B10" s="9">
        <v>9</v>
      </c>
      <c r="C10" s="5">
        <f t="shared" si="0"/>
        <v>9</v>
      </c>
      <c r="D10" s="5" t="s">
        <v>14</v>
      </c>
      <c r="F10" s="10" t="s">
        <v>60</v>
      </c>
      <c r="H10" s="12" t="s">
        <v>50</v>
      </c>
    </row>
    <row r="11" spans="1:8" x14ac:dyDescent="0.25">
      <c r="B11" s="9">
        <v>10</v>
      </c>
      <c r="C11" s="5">
        <f t="shared" si="0"/>
        <v>10</v>
      </c>
      <c r="D11" s="5" t="s">
        <v>15</v>
      </c>
      <c r="H11" s="12" t="s">
        <v>51</v>
      </c>
    </row>
    <row r="12" spans="1:8" ht="47.25" x14ac:dyDescent="0.25">
      <c r="B12" s="9">
        <v>11</v>
      </c>
      <c r="C12" s="5">
        <f t="shared" si="0"/>
        <v>11</v>
      </c>
      <c r="D12" s="5" t="s">
        <v>16</v>
      </c>
      <c r="H12" s="12" t="s">
        <v>52</v>
      </c>
    </row>
    <row r="13" spans="1:8" ht="31.5" x14ac:dyDescent="0.25">
      <c r="B13" s="9">
        <v>12</v>
      </c>
      <c r="C13" s="5">
        <f t="shared" si="0"/>
        <v>12</v>
      </c>
      <c r="D13" s="5" t="s">
        <v>17</v>
      </c>
      <c r="H13" s="12" t="s">
        <v>53</v>
      </c>
    </row>
    <row r="14" spans="1:8" ht="38.25" customHeight="1" x14ac:dyDescent="0.25">
      <c r="B14" s="9">
        <v>13</v>
      </c>
      <c r="C14" s="5">
        <f t="shared" si="0"/>
        <v>13</v>
      </c>
      <c r="D14" s="5" t="s">
        <v>18</v>
      </c>
      <c r="H14" s="12" t="s">
        <v>54</v>
      </c>
    </row>
    <row r="15" spans="1:8" ht="47.25" x14ac:dyDescent="0.25">
      <c r="B15" s="9">
        <v>14</v>
      </c>
      <c r="C15" s="5">
        <f t="shared" si="0"/>
        <v>14</v>
      </c>
      <c r="D15" s="5" t="s">
        <v>19</v>
      </c>
      <c r="H15" s="12" t="s">
        <v>55</v>
      </c>
    </row>
    <row r="16" spans="1:8" ht="78.75" x14ac:dyDescent="0.25">
      <c r="B16" s="9">
        <v>15</v>
      </c>
      <c r="C16" s="5">
        <f t="shared" si="0"/>
        <v>15</v>
      </c>
      <c r="D16" s="5" t="s">
        <v>20</v>
      </c>
      <c r="H16" s="12" t="s">
        <v>56</v>
      </c>
    </row>
    <row r="17" spans="2:8" ht="63" x14ac:dyDescent="0.25">
      <c r="B17" s="9">
        <v>16</v>
      </c>
      <c r="C17" s="5">
        <f t="shared" si="0"/>
        <v>16</v>
      </c>
      <c r="D17" s="5" t="s">
        <v>21</v>
      </c>
      <c r="H17" s="12" t="s">
        <v>57</v>
      </c>
    </row>
    <row r="18" spans="2:8" x14ac:dyDescent="0.25">
      <c r="B18" s="9">
        <v>17</v>
      </c>
      <c r="C18" s="5">
        <f t="shared" si="0"/>
        <v>17</v>
      </c>
      <c r="D18" s="5" t="s">
        <v>22</v>
      </c>
    </row>
    <row r="19" spans="2:8" x14ac:dyDescent="0.25">
      <c r="B19" s="9">
        <v>18</v>
      </c>
      <c r="C19" s="5">
        <f t="shared" si="0"/>
        <v>18</v>
      </c>
      <c r="D19" s="5" t="s">
        <v>23</v>
      </c>
    </row>
    <row r="20" spans="2:8" ht="32.25" customHeight="1" x14ac:dyDescent="0.25">
      <c r="B20" s="9">
        <v>19</v>
      </c>
      <c r="C20" s="5">
        <f t="shared" si="0"/>
        <v>19</v>
      </c>
      <c r="D20" s="5" t="s">
        <v>24</v>
      </c>
    </row>
    <row r="21" spans="2:8" ht="28.5" customHeight="1" x14ac:dyDescent="0.25">
      <c r="B21" s="9">
        <v>20</v>
      </c>
      <c r="C21" s="5">
        <f t="shared" si="0"/>
        <v>20</v>
      </c>
      <c r="D21" s="5" t="s">
        <v>25</v>
      </c>
    </row>
    <row r="22" spans="2:8" x14ac:dyDescent="0.25">
      <c r="B22" s="9">
        <v>21</v>
      </c>
      <c r="C22" s="5">
        <f t="shared" si="0"/>
        <v>21</v>
      </c>
      <c r="D22" s="5" t="s">
        <v>26</v>
      </c>
    </row>
  </sheetData>
  <customSheetViews>
    <customSheetView guid="{5910BD2F-0AFC-4AFA-A976-CD3C07369F7E}" state="hidden">
      <selection activeCell="F6" sqref="F6"/>
      <pageMargins left="0.7" right="0.7" top="0.75" bottom="0.75" header="0.3" footer="0.3"/>
      <pageSetup paperSize="9" orientation="portrait"/>
    </customSheetView>
  </customSheetView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3"/>
  <sheetViews>
    <sheetView topLeftCell="A67" zoomScale="65" zoomScaleNormal="65" workbookViewId="0">
      <selection activeCell="N20" sqref="N20"/>
    </sheetView>
  </sheetViews>
  <sheetFormatPr defaultRowHeight="15" x14ac:dyDescent="0.25"/>
  <cols>
    <col min="2" max="2" width="24.42578125" customWidth="1"/>
    <col min="3" max="3" width="30.140625" customWidth="1"/>
    <col min="9" max="9" width="16" customWidth="1"/>
    <col min="13" max="13" width="17.85546875" customWidth="1"/>
  </cols>
  <sheetData>
    <row r="1" spans="1:17" x14ac:dyDescent="0.25">
      <c r="J1" s="31"/>
      <c r="K1" s="60" t="s">
        <v>168</v>
      </c>
      <c r="L1" s="60"/>
      <c r="M1" s="60"/>
      <c r="N1" s="31"/>
      <c r="O1" s="31"/>
      <c r="P1" s="31"/>
      <c r="Q1" s="31"/>
    </row>
    <row r="2" spans="1:17" ht="15.75" x14ac:dyDescent="0.25">
      <c r="A2" s="24" t="s">
        <v>106</v>
      </c>
      <c r="J2" s="61"/>
      <c r="K2" s="61"/>
      <c r="L2" s="61"/>
      <c r="M2" s="61"/>
      <c r="N2" s="61"/>
      <c r="O2" s="61"/>
      <c r="P2" s="61"/>
      <c r="Q2" s="61"/>
    </row>
    <row r="3" spans="1:17" ht="15.75" x14ac:dyDescent="0.25">
      <c r="A3" s="62" t="s">
        <v>92</v>
      </c>
      <c r="B3" s="63"/>
      <c r="C3" s="63"/>
      <c r="D3" s="63"/>
      <c r="E3" s="63"/>
      <c r="F3" s="63"/>
      <c r="G3" s="63"/>
      <c r="H3" s="63"/>
      <c r="I3" s="63"/>
      <c r="J3" s="63"/>
      <c r="K3" s="63"/>
      <c r="L3" s="63"/>
      <c r="M3" s="63"/>
    </row>
    <row r="4" spans="1:17" ht="15.75" x14ac:dyDescent="0.25">
      <c r="A4" s="64" t="s">
        <v>133</v>
      </c>
      <c r="B4" s="65"/>
      <c r="C4" s="65"/>
      <c r="D4" s="65"/>
      <c r="E4" s="65"/>
      <c r="F4" s="65"/>
      <c r="G4" s="65"/>
      <c r="H4" s="65"/>
      <c r="I4" s="65"/>
      <c r="J4" s="65"/>
      <c r="K4" s="65"/>
      <c r="L4" s="65"/>
      <c r="M4" s="65"/>
    </row>
    <row r="5" spans="1:17" ht="15.75" x14ac:dyDescent="0.25">
      <c r="A5" s="32"/>
      <c r="B5" s="32"/>
      <c r="C5" s="32"/>
      <c r="D5" s="32"/>
      <c r="E5" s="32"/>
      <c r="F5" s="32"/>
      <c r="G5" s="32"/>
      <c r="H5" s="32"/>
      <c r="I5" s="32"/>
    </row>
    <row r="6" spans="1:17" ht="15.75" x14ac:dyDescent="0.25">
      <c r="A6" s="66" t="s">
        <v>93</v>
      </c>
      <c r="B6" s="68" t="s">
        <v>110</v>
      </c>
      <c r="C6" s="70" t="s">
        <v>111</v>
      </c>
      <c r="D6" s="71"/>
      <c r="E6" s="71"/>
      <c r="F6" s="71"/>
      <c r="G6" s="71"/>
      <c r="H6" s="71"/>
      <c r="I6" s="72"/>
      <c r="J6" s="73" t="s">
        <v>112</v>
      </c>
      <c r="K6" s="74"/>
      <c r="L6" s="74"/>
      <c r="M6" s="74"/>
    </row>
    <row r="7" spans="1:17" ht="44.25" x14ac:dyDescent="0.3">
      <c r="A7" s="67"/>
      <c r="B7" s="69"/>
      <c r="C7" s="33" t="s">
        <v>113</v>
      </c>
      <c r="D7" s="34" t="s">
        <v>94</v>
      </c>
      <c r="E7" s="34" t="s">
        <v>107</v>
      </c>
      <c r="F7" s="34" t="s">
        <v>95</v>
      </c>
      <c r="G7" s="75" t="s">
        <v>96</v>
      </c>
      <c r="H7" s="75"/>
      <c r="I7" s="35" t="s">
        <v>114</v>
      </c>
      <c r="J7" s="34" t="s">
        <v>115</v>
      </c>
      <c r="K7" s="35" t="s">
        <v>114</v>
      </c>
      <c r="L7" s="34" t="s">
        <v>116</v>
      </c>
      <c r="M7" s="34" t="s">
        <v>117</v>
      </c>
    </row>
    <row r="8" spans="1:17" ht="18.75" x14ac:dyDescent="0.25">
      <c r="A8" s="67"/>
      <c r="B8" s="36" t="s">
        <v>97</v>
      </c>
      <c r="C8" s="37" t="s">
        <v>98</v>
      </c>
      <c r="D8" s="37" t="s">
        <v>99</v>
      </c>
      <c r="E8" s="37" t="s">
        <v>100</v>
      </c>
      <c r="F8" s="37" t="s">
        <v>108</v>
      </c>
      <c r="G8" s="76" t="s">
        <v>109</v>
      </c>
      <c r="H8" s="76"/>
      <c r="I8" s="37" t="s">
        <v>118</v>
      </c>
      <c r="J8" s="38" t="s">
        <v>119</v>
      </c>
      <c r="K8" s="38" t="s">
        <v>120</v>
      </c>
      <c r="L8" s="38" t="s">
        <v>121</v>
      </c>
      <c r="M8" s="38" t="s">
        <v>122</v>
      </c>
    </row>
    <row r="9" spans="1:17" ht="15.75" x14ac:dyDescent="0.25">
      <c r="A9" s="77" t="s">
        <v>123</v>
      </c>
      <c r="B9" s="78"/>
      <c r="C9" s="78"/>
      <c r="D9" s="78"/>
      <c r="E9" s="78"/>
      <c r="F9" s="78"/>
      <c r="G9" s="78"/>
      <c r="H9" s="78"/>
      <c r="I9" s="78"/>
      <c r="J9" s="78"/>
      <c r="K9" s="78"/>
      <c r="L9" s="78"/>
      <c r="M9" s="79"/>
    </row>
    <row r="10" spans="1:17" ht="18.75" x14ac:dyDescent="0.25">
      <c r="A10" s="80" t="s">
        <v>28</v>
      </c>
      <c r="B10" s="83" t="s">
        <v>101</v>
      </c>
      <c r="C10" s="83"/>
      <c r="D10" s="30">
        <v>2018</v>
      </c>
      <c r="E10" s="25"/>
      <c r="F10" s="25"/>
      <c r="G10" s="48" t="s">
        <v>140</v>
      </c>
      <c r="H10" s="39">
        <f>ROUND(160*E10*F10,3)</f>
        <v>0</v>
      </c>
      <c r="I10" s="85">
        <f>ROUND((H10+H11+H12)/(1920*$J$33),3)</f>
        <v>0.41699999999999998</v>
      </c>
      <c r="J10" s="87" t="s">
        <v>138</v>
      </c>
      <c r="K10" s="90"/>
      <c r="L10" s="90"/>
      <c r="M10" s="91"/>
    </row>
    <row r="11" spans="1:17" ht="18.75" x14ac:dyDescent="0.25">
      <c r="A11" s="81"/>
      <c r="B11" s="84"/>
      <c r="C11" s="84"/>
      <c r="D11" s="30">
        <v>2019</v>
      </c>
      <c r="E11" s="25">
        <v>0.5</v>
      </c>
      <c r="F11" s="25">
        <v>12</v>
      </c>
      <c r="G11" s="49" t="s">
        <v>141</v>
      </c>
      <c r="H11" s="25">
        <f>ROUND(160*E11*F11,0)</f>
        <v>960</v>
      </c>
      <c r="I11" s="85"/>
      <c r="J11" s="88"/>
      <c r="K11" s="90"/>
      <c r="L11" s="90"/>
      <c r="M11" s="92"/>
    </row>
    <row r="12" spans="1:17" ht="18.75" x14ac:dyDescent="0.25">
      <c r="A12" s="82"/>
      <c r="B12" s="84"/>
      <c r="C12" s="84"/>
      <c r="D12" s="30">
        <v>2020</v>
      </c>
      <c r="E12" s="25">
        <v>0.5</v>
      </c>
      <c r="F12" s="25">
        <v>8</v>
      </c>
      <c r="G12" s="49" t="s">
        <v>142</v>
      </c>
      <c r="H12" s="25">
        <f t="shared" ref="H12" si="0">ROUND(160*E12*F12,0)</f>
        <v>640</v>
      </c>
      <c r="I12" s="86"/>
      <c r="J12" s="89"/>
      <c r="K12" s="90"/>
      <c r="L12" s="90"/>
      <c r="M12" s="92"/>
    </row>
    <row r="13" spans="1:17" ht="18.75" x14ac:dyDescent="0.25">
      <c r="A13" s="80" t="s">
        <v>29</v>
      </c>
      <c r="B13" s="94" t="s">
        <v>163</v>
      </c>
      <c r="C13" s="94" t="s">
        <v>156</v>
      </c>
      <c r="D13" s="30">
        <v>2018</v>
      </c>
      <c r="E13" s="25">
        <v>1</v>
      </c>
      <c r="F13" s="25">
        <v>3</v>
      </c>
      <c r="G13" s="49" t="s">
        <v>140</v>
      </c>
      <c r="H13" s="25">
        <f>ROUND(160*E13*F13,3)</f>
        <v>480</v>
      </c>
      <c r="I13" s="97">
        <f>ROUND((H13+H14+H15)/(1920*$J$33),3)</f>
        <v>0.70799999999999996</v>
      </c>
      <c r="J13" s="87" t="s">
        <v>137</v>
      </c>
      <c r="K13" s="93"/>
      <c r="L13" s="93" t="s">
        <v>143</v>
      </c>
      <c r="M13" s="91"/>
    </row>
    <row r="14" spans="1:17" ht="18.75" x14ac:dyDescent="0.25">
      <c r="A14" s="81"/>
      <c r="B14" s="95"/>
      <c r="C14" s="95"/>
      <c r="D14" s="30">
        <v>2019</v>
      </c>
      <c r="E14" s="25">
        <v>1</v>
      </c>
      <c r="F14" s="25">
        <v>12</v>
      </c>
      <c r="G14" s="49" t="s">
        <v>141</v>
      </c>
      <c r="H14" s="25">
        <f t="shared" ref="H14:H15" si="1">ROUND(160*E14*F14,0)</f>
        <v>1920</v>
      </c>
      <c r="I14" s="85"/>
      <c r="J14" s="88"/>
      <c r="K14" s="93"/>
      <c r="L14" s="93"/>
      <c r="M14" s="92"/>
    </row>
    <row r="15" spans="1:17" ht="18.75" x14ac:dyDescent="0.25">
      <c r="A15" s="82"/>
      <c r="B15" s="96"/>
      <c r="C15" s="96"/>
      <c r="D15" s="30">
        <v>2020</v>
      </c>
      <c r="E15" s="25">
        <v>1</v>
      </c>
      <c r="F15" s="25">
        <v>2</v>
      </c>
      <c r="G15" s="49" t="s">
        <v>142</v>
      </c>
      <c r="H15" s="25">
        <f t="shared" si="1"/>
        <v>320</v>
      </c>
      <c r="I15" s="86"/>
      <c r="J15" s="89"/>
      <c r="K15" s="93"/>
      <c r="L15" s="93"/>
      <c r="M15" s="92"/>
    </row>
    <row r="16" spans="1:17" ht="18.75" x14ac:dyDescent="0.25">
      <c r="A16" s="98" t="s">
        <v>30</v>
      </c>
      <c r="B16" s="99" t="s">
        <v>135</v>
      </c>
      <c r="C16" s="99" t="s">
        <v>155</v>
      </c>
      <c r="D16" s="51">
        <v>2018</v>
      </c>
      <c r="E16" s="25">
        <v>1</v>
      </c>
      <c r="F16" s="25">
        <v>4</v>
      </c>
      <c r="G16" s="49" t="s">
        <v>140</v>
      </c>
      <c r="H16" s="25">
        <f>ROUND(160*E16*F16,3)</f>
        <v>640</v>
      </c>
      <c r="I16" s="100">
        <f>ROUND((H16+H17+H18)/(1920*$J$33),3)</f>
        <v>1</v>
      </c>
      <c r="J16" s="101" t="s">
        <v>138</v>
      </c>
      <c r="K16" s="93"/>
      <c r="L16" s="93"/>
      <c r="M16" s="101" t="s">
        <v>139</v>
      </c>
    </row>
    <row r="17" spans="1:13" ht="18.75" x14ac:dyDescent="0.25">
      <c r="A17" s="98"/>
      <c r="B17" s="99"/>
      <c r="C17" s="99"/>
      <c r="D17" s="51">
        <v>2019</v>
      </c>
      <c r="E17" s="25">
        <v>1</v>
      </c>
      <c r="F17" s="25">
        <v>12</v>
      </c>
      <c r="G17" s="49" t="s">
        <v>141</v>
      </c>
      <c r="H17" s="25">
        <f t="shared" ref="H17" si="2">ROUND(160*E17*F17,0)</f>
        <v>1920</v>
      </c>
      <c r="I17" s="100"/>
      <c r="J17" s="101"/>
      <c r="K17" s="93"/>
      <c r="L17" s="93"/>
      <c r="M17" s="101"/>
    </row>
    <row r="18" spans="1:13" ht="18.75" x14ac:dyDescent="0.25">
      <c r="A18" s="98"/>
      <c r="B18" s="99"/>
      <c r="C18" s="99"/>
      <c r="D18" s="51">
        <v>2020</v>
      </c>
      <c r="E18" s="25">
        <v>1</v>
      </c>
      <c r="F18" s="25">
        <v>8</v>
      </c>
      <c r="G18" s="49" t="s">
        <v>142</v>
      </c>
      <c r="H18" s="25">
        <f>ROUND(160*E18*F18,0)</f>
        <v>1280</v>
      </c>
      <c r="I18" s="100"/>
      <c r="J18" s="101"/>
      <c r="K18" s="93"/>
      <c r="L18" s="93"/>
      <c r="M18" s="101"/>
    </row>
    <row r="19" spans="1:13" ht="18.75" x14ac:dyDescent="0.25">
      <c r="A19" s="98" t="s">
        <v>31</v>
      </c>
      <c r="B19" s="99" t="s">
        <v>134</v>
      </c>
      <c r="C19" s="99"/>
      <c r="D19" s="51">
        <v>2018</v>
      </c>
      <c r="E19" s="25">
        <v>0.4</v>
      </c>
      <c r="F19" s="25">
        <v>4</v>
      </c>
      <c r="G19" s="49" t="s">
        <v>140</v>
      </c>
      <c r="H19" s="25">
        <f>ROUND(160*E19*F19,3)</f>
        <v>256</v>
      </c>
      <c r="I19" s="100">
        <f>ROUND((H19+H20+H21)/(1920*$J$33),3)</f>
        <v>0.4</v>
      </c>
      <c r="J19" s="101"/>
      <c r="K19" s="101"/>
      <c r="L19" s="101"/>
      <c r="M19" s="101"/>
    </row>
    <row r="20" spans="1:13" ht="18.75" x14ac:dyDescent="0.25">
      <c r="A20" s="98"/>
      <c r="B20" s="99"/>
      <c r="C20" s="99"/>
      <c r="D20" s="51">
        <v>2019</v>
      </c>
      <c r="E20" s="25">
        <v>0.4</v>
      </c>
      <c r="F20" s="25">
        <v>12</v>
      </c>
      <c r="G20" s="49" t="s">
        <v>141</v>
      </c>
      <c r="H20" s="25">
        <f t="shared" ref="H20" si="3">ROUND(160*E20*F20,0)</f>
        <v>768</v>
      </c>
      <c r="I20" s="100"/>
      <c r="J20" s="101"/>
      <c r="K20" s="101"/>
      <c r="L20" s="101"/>
      <c r="M20" s="101"/>
    </row>
    <row r="21" spans="1:13" ht="18.75" x14ac:dyDescent="0.25">
      <c r="A21" s="98"/>
      <c r="B21" s="99"/>
      <c r="C21" s="99"/>
      <c r="D21" s="51">
        <v>2020</v>
      </c>
      <c r="E21" s="25">
        <v>0.4</v>
      </c>
      <c r="F21" s="25">
        <v>8</v>
      </c>
      <c r="G21" s="49" t="s">
        <v>142</v>
      </c>
      <c r="H21" s="25">
        <f>ROUND(160*E21*F21,0)</f>
        <v>512</v>
      </c>
      <c r="I21" s="100"/>
      <c r="J21" s="101"/>
      <c r="K21" s="101"/>
      <c r="L21" s="101"/>
      <c r="M21" s="101"/>
    </row>
    <row r="22" spans="1:13" ht="18.75" x14ac:dyDescent="0.25">
      <c r="A22" s="98" t="s">
        <v>32</v>
      </c>
      <c r="B22" s="99" t="s">
        <v>134</v>
      </c>
      <c r="C22" s="99" t="s">
        <v>155</v>
      </c>
      <c r="D22" s="51">
        <v>2018</v>
      </c>
      <c r="E22" s="25">
        <v>0.5</v>
      </c>
      <c r="F22" s="25">
        <v>4</v>
      </c>
      <c r="G22" s="49" t="s">
        <v>140</v>
      </c>
      <c r="H22" s="25">
        <f>ROUND(160*E22*F22,3)</f>
        <v>320</v>
      </c>
      <c r="I22" s="100">
        <f>ROUND((H22+H23+H24)/(1920*$J$33),3)</f>
        <v>0.33300000000000002</v>
      </c>
      <c r="J22" s="101" t="s">
        <v>138</v>
      </c>
      <c r="K22" s="101"/>
      <c r="L22" s="101"/>
      <c r="M22" s="101"/>
    </row>
    <row r="23" spans="1:13" ht="18.75" x14ac:dyDescent="0.25">
      <c r="A23" s="98"/>
      <c r="B23" s="99"/>
      <c r="C23" s="99"/>
      <c r="D23" s="51">
        <v>2019</v>
      </c>
      <c r="E23" s="25">
        <v>0.5</v>
      </c>
      <c r="F23" s="25">
        <v>12</v>
      </c>
      <c r="G23" s="49" t="s">
        <v>141</v>
      </c>
      <c r="H23" s="25">
        <f t="shared" ref="H23" si="4">ROUND(160*E23*F23,0)</f>
        <v>960</v>
      </c>
      <c r="I23" s="100"/>
      <c r="J23" s="101"/>
      <c r="K23" s="101"/>
      <c r="L23" s="101"/>
      <c r="M23" s="101"/>
    </row>
    <row r="24" spans="1:13" ht="17.25" customHeight="1" x14ac:dyDescent="0.25">
      <c r="A24" s="98"/>
      <c r="B24" s="99"/>
      <c r="C24" s="99"/>
      <c r="D24" s="51">
        <v>2020</v>
      </c>
      <c r="E24" s="25">
        <v>0.5</v>
      </c>
      <c r="F24" s="25"/>
      <c r="G24" s="49" t="s">
        <v>142</v>
      </c>
      <c r="H24" s="25">
        <f>ROUND(160*E24*F24,0)</f>
        <v>0</v>
      </c>
      <c r="I24" s="100"/>
      <c r="J24" s="101"/>
      <c r="K24" s="101"/>
      <c r="L24" s="101"/>
      <c r="M24" s="101"/>
    </row>
    <row r="25" spans="1:13" ht="15.75" x14ac:dyDescent="0.25">
      <c r="A25" s="77" t="s">
        <v>124</v>
      </c>
      <c r="B25" s="78"/>
      <c r="C25" s="78"/>
      <c r="D25" s="78"/>
      <c r="E25" s="78"/>
      <c r="F25" s="78"/>
      <c r="G25" s="78"/>
      <c r="H25" s="78"/>
      <c r="I25" s="78"/>
      <c r="J25" s="78"/>
      <c r="K25" s="78"/>
      <c r="L25" s="78"/>
      <c r="M25" s="79"/>
    </row>
    <row r="26" spans="1:13" ht="18.75" x14ac:dyDescent="0.25">
      <c r="A26" s="102" t="s">
        <v>38</v>
      </c>
      <c r="B26" s="107" t="s">
        <v>136</v>
      </c>
      <c r="C26" s="107" t="s">
        <v>158</v>
      </c>
      <c r="D26" s="30">
        <v>2018</v>
      </c>
      <c r="E26" s="25">
        <v>0.3</v>
      </c>
      <c r="F26" s="25">
        <v>3</v>
      </c>
      <c r="G26" s="48" t="s">
        <v>140</v>
      </c>
      <c r="H26" s="39">
        <f>ROUND(160*E26*F26,3)</f>
        <v>144</v>
      </c>
      <c r="I26" s="104">
        <f>ROUND((H26+H27+H28)/(1920*$J$33),3)</f>
        <v>0.30399999999999999</v>
      </c>
      <c r="J26" s="87" t="s">
        <v>138</v>
      </c>
      <c r="K26" s="90"/>
      <c r="L26" s="90"/>
      <c r="M26" s="106"/>
    </row>
    <row r="27" spans="1:13" ht="18.75" x14ac:dyDescent="0.25">
      <c r="A27" s="103"/>
      <c r="B27" s="107"/>
      <c r="C27" s="107"/>
      <c r="D27" s="30">
        <v>2019</v>
      </c>
      <c r="E27" s="25">
        <v>0.3</v>
      </c>
      <c r="F27" s="25">
        <v>12</v>
      </c>
      <c r="G27" s="49" t="s">
        <v>141</v>
      </c>
      <c r="H27" s="25">
        <f t="shared" ref="H27:H28" si="5">ROUND(160*E27*F27,0)</f>
        <v>576</v>
      </c>
      <c r="I27" s="104"/>
      <c r="J27" s="88"/>
      <c r="K27" s="90"/>
      <c r="L27" s="90"/>
      <c r="M27" s="106"/>
    </row>
    <row r="28" spans="1:13" ht="18.75" x14ac:dyDescent="0.25">
      <c r="A28" s="103"/>
      <c r="B28" s="107"/>
      <c r="C28" s="107"/>
      <c r="D28" s="30">
        <v>2020</v>
      </c>
      <c r="E28" s="25">
        <v>0.35</v>
      </c>
      <c r="F28" s="25">
        <v>8</v>
      </c>
      <c r="G28" s="49" t="s">
        <v>142</v>
      </c>
      <c r="H28" s="25">
        <f t="shared" si="5"/>
        <v>448</v>
      </c>
      <c r="I28" s="105"/>
      <c r="J28" s="89"/>
      <c r="K28" s="90"/>
      <c r="L28" s="90"/>
      <c r="M28" s="106"/>
    </row>
    <row r="29" spans="1:13" ht="36" customHeight="1" x14ac:dyDescent="0.25">
      <c r="A29" s="120" t="s">
        <v>125</v>
      </c>
      <c r="B29" s="121"/>
      <c r="C29" s="121"/>
      <c r="D29" s="121"/>
      <c r="E29" s="121"/>
      <c r="F29" s="121"/>
      <c r="G29" s="121"/>
      <c r="H29" s="121"/>
      <c r="I29" s="121"/>
      <c r="J29" s="121"/>
      <c r="K29" s="121"/>
      <c r="L29" s="121"/>
      <c r="M29" s="122"/>
    </row>
    <row r="30" spans="1:13" ht="18.75" x14ac:dyDescent="0.25">
      <c r="A30" s="108" t="s">
        <v>39</v>
      </c>
      <c r="B30" s="135"/>
      <c r="C30" s="135"/>
      <c r="D30" s="42"/>
      <c r="E30" s="43"/>
      <c r="F30" s="44"/>
      <c r="G30" s="26" t="s">
        <v>102</v>
      </c>
      <c r="H30" s="27">
        <f>ROUND(160*E30*F30,3)</f>
        <v>0</v>
      </c>
      <c r="I30" s="111">
        <f>ROUND((H30+H31+H32)/(1920*$J$33),3)</f>
        <v>0</v>
      </c>
      <c r="J30" s="114"/>
      <c r="K30" s="114"/>
      <c r="L30" s="114"/>
      <c r="M30" s="114"/>
    </row>
    <row r="31" spans="1:13" ht="18.75" x14ac:dyDescent="0.25">
      <c r="A31" s="109"/>
      <c r="B31" s="136"/>
      <c r="C31" s="136"/>
      <c r="D31" s="45"/>
      <c r="E31" s="46"/>
      <c r="F31" s="47"/>
      <c r="G31" s="26" t="s">
        <v>103</v>
      </c>
      <c r="H31" s="27">
        <f t="shared" ref="H31:H32" si="6">ROUND(160*E31*F31,0)</f>
        <v>0</v>
      </c>
      <c r="I31" s="112"/>
      <c r="J31" s="115"/>
      <c r="K31" s="115"/>
      <c r="L31" s="115"/>
      <c r="M31" s="115"/>
    </row>
    <row r="32" spans="1:13" ht="18.75" x14ac:dyDescent="0.25">
      <c r="A32" s="110"/>
      <c r="B32" s="137"/>
      <c r="C32" s="137"/>
      <c r="D32" s="45"/>
      <c r="E32" s="46"/>
      <c r="F32" s="47"/>
      <c r="G32" s="40" t="s">
        <v>104</v>
      </c>
      <c r="H32" s="41">
        <f t="shared" si="6"/>
        <v>0</v>
      </c>
      <c r="I32" s="113"/>
      <c r="J32" s="116"/>
      <c r="K32" s="116"/>
      <c r="L32" s="116"/>
      <c r="M32" s="116"/>
    </row>
    <row r="33" spans="1:13" ht="20.25" customHeight="1" x14ac:dyDescent="0.25">
      <c r="A33" s="120" t="s">
        <v>144</v>
      </c>
      <c r="B33" s="121"/>
      <c r="C33" s="121"/>
      <c r="D33" s="121"/>
      <c r="E33" s="121"/>
      <c r="F33" s="121"/>
      <c r="G33" s="121"/>
      <c r="H33" s="121"/>
      <c r="I33" s="122"/>
      <c r="J33" s="124">
        <v>2</v>
      </c>
      <c r="K33" s="124"/>
      <c r="L33" s="124"/>
      <c r="M33" s="124"/>
    </row>
    <row r="34" spans="1:13" ht="55.5" customHeight="1" x14ac:dyDescent="0.25">
      <c r="A34" s="125" t="s">
        <v>145</v>
      </c>
      <c r="B34" s="126"/>
      <c r="C34" s="126"/>
      <c r="D34" s="126"/>
      <c r="E34" s="126"/>
      <c r="F34" s="126"/>
      <c r="G34" s="126"/>
      <c r="H34" s="126"/>
      <c r="I34" s="126"/>
      <c r="J34" s="126"/>
      <c r="K34" s="126"/>
      <c r="L34" s="126"/>
      <c r="M34" s="127"/>
    </row>
    <row r="35" spans="1:13" ht="18.75" x14ac:dyDescent="0.25">
      <c r="A35" s="117" t="s">
        <v>40</v>
      </c>
      <c r="B35" s="84" t="s">
        <v>161</v>
      </c>
      <c r="C35" s="119"/>
      <c r="D35" s="119"/>
      <c r="E35" s="119"/>
      <c r="F35" s="119"/>
      <c r="G35" s="119"/>
      <c r="H35" s="119"/>
      <c r="I35" s="119"/>
      <c r="J35" s="118" t="s">
        <v>146</v>
      </c>
      <c r="K35" s="118"/>
      <c r="L35" s="92"/>
      <c r="M35" s="92"/>
    </row>
    <row r="36" spans="1:13" ht="36" customHeight="1" x14ac:dyDescent="0.25">
      <c r="A36" s="118"/>
      <c r="B36" s="119"/>
      <c r="C36" s="119"/>
      <c r="D36" s="119"/>
      <c r="E36" s="119"/>
      <c r="F36" s="119"/>
      <c r="G36" s="119"/>
      <c r="H36" s="119"/>
      <c r="I36" s="119"/>
      <c r="J36" s="118" t="s">
        <v>147</v>
      </c>
      <c r="K36" s="118"/>
      <c r="L36" s="92"/>
      <c r="M36" s="92"/>
    </row>
    <row r="37" spans="1:13" ht="18.75" x14ac:dyDescent="0.25">
      <c r="A37" s="117" t="s">
        <v>41</v>
      </c>
      <c r="B37" s="84" t="s">
        <v>160</v>
      </c>
      <c r="C37" s="119"/>
      <c r="D37" s="119"/>
      <c r="E37" s="119"/>
      <c r="F37" s="119"/>
      <c r="G37" s="119"/>
      <c r="H37" s="119"/>
      <c r="I37" s="119"/>
      <c r="J37" s="118" t="s">
        <v>148</v>
      </c>
      <c r="K37" s="118"/>
      <c r="L37" s="92"/>
      <c r="M37" s="92"/>
    </row>
    <row r="38" spans="1:13" ht="37.5" customHeight="1" x14ac:dyDescent="0.25">
      <c r="A38" s="118"/>
      <c r="B38" s="119"/>
      <c r="C38" s="119"/>
      <c r="D38" s="119"/>
      <c r="E38" s="119"/>
      <c r="F38" s="119"/>
      <c r="G38" s="119"/>
      <c r="H38" s="119"/>
      <c r="I38" s="119"/>
      <c r="J38" s="118" t="s">
        <v>149</v>
      </c>
      <c r="K38" s="118"/>
      <c r="L38" s="92"/>
      <c r="M38" s="92"/>
    </row>
    <row r="39" spans="1:13" ht="18.75" x14ac:dyDescent="0.25">
      <c r="A39" s="117" t="s">
        <v>42</v>
      </c>
      <c r="B39" s="84" t="s">
        <v>157</v>
      </c>
      <c r="C39" s="119"/>
      <c r="D39" s="119"/>
      <c r="E39" s="119"/>
      <c r="F39" s="119"/>
      <c r="G39" s="119"/>
      <c r="H39" s="119"/>
      <c r="I39" s="119"/>
      <c r="J39" s="118" t="s">
        <v>150</v>
      </c>
      <c r="K39" s="118"/>
      <c r="L39" s="123"/>
      <c r="M39" s="123"/>
    </row>
    <row r="40" spans="1:13" ht="39" customHeight="1" x14ac:dyDescent="0.25">
      <c r="A40" s="118"/>
      <c r="B40" s="119"/>
      <c r="C40" s="119"/>
      <c r="D40" s="119"/>
      <c r="E40" s="119"/>
      <c r="F40" s="119"/>
      <c r="G40" s="119"/>
      <c r="H40" s="119"/>
      <c r="I40" s="119"/>
      <c r="J40" s="118" t="s">
        <v>151</v>
      </c>
      <c r="K40" s="118"/>
      <c r="L40" s="58"/>
      <c r="M40" s="59"/>
    </row>
    <row r="41" spans="1:13" ht="35.25" customHeight="1" x14ac:dyDescent="0.25">
      <c r="A41" s="128" t="s">
        <v>152</v>
      </c>
      <c r="B41" s="129"/>
      <c r="C41" s="129"/>
      <c r="D41" s="129"/>
      <c r="E41" s="129"/>
      <c r="F41" s="129"/>
      <c r="G41" s="129"/>
      <c r="H41" s="129"/>
      <c r="I41" s="129"/>
      <c r="J41" s="129"/>
      <c r="K41" s="129"/>
      <c r="L41" s="129"/>
      <c r="M41" s="130"/>
    </row>
    <row r="42" spans="1:13" ht="49.5" customHeight="1" x14ac:dyDescent="0.25">
      <c r="A42" s="50" t="s">
        <v>43</v>
      </c>
      <c r="B42" s="84" t="s">
        <v>159</v>
      </c>
      <c r="C42" s="119"/>
      <c r="D42" s="119"/>
      <c r="E42" s="119"/>
      <c r="F42" s="119"/>
      <c r="G42" s="119"/>
      <c r="H42" s="119"/>
      <c r="I42" s="119"/>
      <c r="J42" s="131" t="s">
        <v>153</v>
      </c>
      <c r="K42" s="132"/>
      <c r="L42" s="58"/>
      <c r="M42" s="59"/>
    </row>
    <row r="43" spans="1:13" ht="45.75" customHeight="1" x14ac:dyDescent="0.25">
      <c r="A43" s="52">
        <v>12</v>
      </c>
      <c r="B43" s="53" t="s">
        <v>165</v>
      </c>
      <c r="C43" s="54"/>
      <c r="D43" s="54"/>
      <c r="E43" s="54"/>
      <c r="F43" s="54"/>
      <c r="G43" s="54"/>
      <c r="H43" s="54"/>
      <c r="I43" s="55"/>
      <c r="J43" s="56" t="s">
        <v>166</v>
      </c>
      <c r="K43" s="57"/>
      <c r="L43" s="58"/>
      <c r="M43" s="59"/>
    </row>
    <row r="44" spans="1:13" ht="15" customHeight="1" x14ac:dyDescent="0.25">
      <c r="A44" s="138" t="s">
        <v>126</v>
      </c>
      <c r="B44" s="138"/>
      <c r="C44" s="138"/>
      <c r="D44" s="138"/>
      <c r="E44" s="138"/>
      <c r="F44" s="138"/>
      <c r="G44" s="138"/>
      <c r="H44" s="138"/>
      <c r="I44" s="138"/>
      <c r="J44" s="138"/>
      <c r="K44" s="138"/>
      <c r="L44" s="138"/>
      <c r="M44" s="138"/>
    </row>
    <row r="45" spans="1:13" ht="15" customHeight="1" x14ac:dyDescent="0.25">
      <c r="A45" s="139" t="s">
        <v>127</v>
      </c>
      <c r="B45" s="139"/>
      <c r="C45" s="139"/>
      <c r="D45" s="139"/>
      <c r="E45" s="139"/>
      <c r="F45" s="139"/>
      <c r="G45" s="139"/>
      <c r="H45" s="139"/>
      <c r="I45" s="139"/>
      <c r="J45" s="139"/>
      <c r="K45" s="139"/>
      <c r="L45" s="139"/>
      <c r="M45" s="139"/>
    </row>
    <row r="46" spans="1:13" ht="38.25" customHeight="1" x14ac:dyDescent="0.25">
      <c r="A46" s="140" t="s">
        <v>162</v>
      </c>
      <c r="B46" s="140"/>
      <c r="C46" s="140"/>
      <c r="D46" s="140"/>
      <c r="E46" s="140"/>
      <c r="F46" s="140"/>
      <c r="G46" s="140"/>
      <c r="H46" s="140"/>
      <c r="I46" s="140"/>
      <c r="J46" s="140"/>
      <c r="K46" s="140"/>
      <c r="L46" s="140"/>
      <c r="M46" s="140"/>
    </row>
    <row r="47" spans="1:13" ht="15" customHeight="1" x14ac:dyDescent="0.25">
      <c r="A47" s="141" t="s">
        <v>128</v>
      </c>
      <c r="B47" s="141"/>
      <c r="C47" s="141"/>
      <c r="D47" s="141"/>
      <c r="E47" s="141"/>
      <c r="F47" s="141"/>
      <c r="G47" s="141"/>
      <c r="H47" s="141"/>
      <c r="I47" s="141"/>
      <c r="J47" s="141"/>
      <c r="K47" s="141"/>
      <c r="L47" s="141"/>
      <c r="M47" s="141"/>
    </row>
    <row r="48" spans="1:13" ht="51" customHeight="1" x14ac:dyDescent="0.25">
      <c r="A48" s="141" t="s">
        <v>129</v>
      </c>
      <c r="B48" s="141"/>
      <c r="C48" s="141"/>
      <c r="D48" s="141"/>
      <c r="E48" s="141"/>
      <c r="F48" s="141"/>
      <c r="G48" s="141"/>
      <c r="H48" s="141"/>
      <c r="I48" s="141"/>
      <c r="J48" s="141"/>
      <c r="K48" s="141"/>
      <c r="L48" s="141"/>
      <c r="M48" s="141"/>
    </row>
    <row r="49" spans="1:13" ht="15" customHeight="1" x14ac:dyDescent="0.25">
      <c r="A49" s="141" t="s">
        <v>164</v>
      </c>
      <c r="B49" s="141"/>
      <c r="C49" s="141"/>
      <c r="D49" s="141"/>
      <c r="E49" s="141"/>
      <c r="F49" s="141"/>
      <c r="G49" s="141"/>
      <c r="H49" s="141"/>
      <c r="I49" s="141"/>
      <c r="J49" s="141"/>
      <c r="K49" s="141"/>
      <c r="L49" s="141"/>
      <c r="M49" s="141"/>
    </row>
    <row r="50" spans="1:13" ht="15" customHeight="1" x14ac:dyDescent="0.25">
      <c r="A50" s="133" t="s">
        <v>130</v>
      </c>
      <c r="B50" s="133"/>
      <c r="C50" s="133"/>
      <c r="D50" s="133"/>
      <c r="E50" s="133"/>
      <c r="F50" s="133"/>
      <c r="G50" s="133"/>
      <c r="H50" s="133"/>
      <c r="I50" s="133"/>
      <c r="J50" s="133"/>
      <c r="K50" s="133"/>
      <c r="L50" s="133"/>
      <c r="M50" s="133"/>
    </row>
    <row r="51" spans="1:13" ht="43.5" customHeight="1" x14ac:dyDescent="0.25">
      <c r="A51" s="134" t="s">
        <v>131</v>
      </c>
      <c r="B51" s="134"/>
      <c r="C51" s="134"/>
      <c r="D51" s="134"/>
      <c r="E51" s="134"/>
      <c r="F51" s="134"/>
      <c r="G51" s="134"/>
      <c r="H51" s="134"/>
      <c r="I51" s="134"/>
      <c r="J51" s="134"/>
      <c r="K51" s="134"/>
      <c r="L51" s="134"/>
      <c r="M51" s="134"/>
    </row>
    <row r="52" spans="1:13" ht="22.5" customHeight="1" x14ac:dyDescent="0.25">
      <c r="A52" s="134" t="s">
        <v>132</v>
      </c>
      <c r="B52" s="134"/>
      <c r="C52" s="134"/>
      <c r="D52" s="134"/>
      <c r="E52" s="134"/>
      <c r="F52" s="134"/>
      <c r="G52" s="134"/>
      <c r="H52" s="134"/>
      <c r="I52" s="134"/>
      <c r="J52" s="134"/>
      <c r="K52" s="134"/>
      <c r="L52" s="134"/>
      <c r="M52" s="134"/>
    </row>
    <row r="53" spans="1:13" ht="90.75" customHeight="1" x14ac:dyDescent="0.25">
      <c r="A53" s="134" t="s">
        <v>154</v>
      </c>
      <c r="B53" s="134"/>
      <c r="C53" s="134"/>
      <c r="D53" s="134"/>
      <c r="E53" s="134"/>
      <c r="F53" s="134"/>
      <c r="G53" s="134"/>
      <c r="H53" s="134"/>
      <c r="I53" s="134"/>
      <c r="J53" s="134"/>
      <c r="K53" s="134"/>
      <c r="L53" s="134"/>
      <c r="M53" s="134"/>
    </row>
  </sheetData>
  <mergeCells count="107">
    <mergeCell ref="L22:L24"/>
    <mergeCell ref="M22:M24"/>
    <mergeCell ref="A19:A21"/>
    <mergeCell ref="A41:M41"/>
    <mergeCell ref="B42:I42"/>
    <mergeCell ref="J42:K42"/>
    <mergeCell ref="L42:M42"/>
    <mergeCell ref="A50:M50"/>
    <mergeCell ref="A51:M51"/>
    <mergeCell ref="A52:M52"/>
    <mergeCell ref="A53:M53"/>
    <mergeCell ref="B30:B32"/>
    <mergeCell ref="C30:C32"/>
    <mergeCell ref="A44:M44"/>
    <mergeCell ref="A45:M45"/>
    <mergeCell ref="A46:M46"/>
    <mergeCell ref="A47:M47"/>
    <mergeCell ref="A48:M48"/>
    <mergeCell ref="A49:M49"/>
    <mergeCell ref="J36:K36"/>
    <mergeCell ref="L36:M36"/>
    <mergeCell ref="J37:K37"/>
    <mergeCell ref="L37:M37"/>
    <mergeCell ref="A37:A38"/>
    <mergeCell ref="B37:I38"/>
    <mergeCell ref="J38:K38"/>
    <mergeCell ref="L38:M38"/>
    <mergeCell ref="J39:K39"/>
    <mergeCell ref="L39:M39"/>
    <mergeCell ref="A39:A40"/>
    <mergeCell ref="B39:I40"/>
    <mergeCell ref="J40:K40"/>
    <mergeCell ref="L40:M40"/>
    <mergeCell ref="A33:I33"/>
    <mergeCell ref="J33:M33"/>
    <mergeCell ref="J35:K35"/>
    <mergeCell ref="L35:M35"/>
    <mergeCell ref="A34:M34"/>
    <mergeCell ref="A30:A32"/>
    <mergeCell ref="I30:I32"/>
    <mergeCell ref="J30:J32"/>
    <mergeCell ref="K30:K32"/>
    <mergeCell ref="L30:L32"/>
    <mergeCell ref="M30:M32"/>
    <mergeCell ref="A35:A36"/>
    <mergeCell ref="B35:I36"/>
    <mergeCell ref="A29:M29"/>
    <mergeCell ref="L16:L18"/>
    <mergeCell ref="M16:M18"/>
    <mergeCell ref="A25:M25"/>
    <mergeCell ref="A26:A28"/>
    <mergeCell ref="I26:I28"/>
    <mergeCell ref="J26:J28"/>
    <mergeCell ref="K26:K28"/>
    <mergeCell ref="L26:L28"/>
    <mergeCell ref="M26:M28"/>
    <mergeCell ref="B26:B28"/>
    <mergeCell ref="C26:C28"/>
    <mergeCell ref="B19:B21"/>
    <mergeCell ref="C19:C21"/>
    <mergeCell ref="I19:I21"/>
    <mergeCell ref="J19:J21"/>
    <mergeCell ref="K19:K21"/>
    <mergeCell ref="L19:L21"/>
    <mergeCell ref="M19:M21"/>
    <mergeCell ref="A22:A24"/>
    <mergeCell ref="B22:B24"/>
    <mergeCell ref="C22:C24"/>
    <mergeCell ref="I22:I24"/>
    <mergeCell ref="J22:J24"/>
    <mergeCell ref="K22:K24"/>
    <mergeCell ref="B13:B15"/>
    <mergeCell ref="C13:C15"/>
    <mergeCell ref="A13:A15"/>
    <mergeCell ref="I13:I15"/>
    <mergeCell ref="J13:J15"/>
    <mergeCell ref="K13:K15"/>
    <mergeCell ref="A16:A18"/>
    <mergeCell ref="B16:B18"/>
    <mergeCell ref="C16:C18"/>
    <mergeCell ref="I16:I18"/>
    <mergeCell ref="J16:J18"/>
    <mergeCell ref="K16:K18"/>
    <mergeCell ref="B43:I43"/>
    <mergeCell ref="J43:K43"/>
    <mergeCell ref="L43:M43"/>
    <mergeCell ref="K1:M1"/>
    <mergeCell ref="J2:Q2"/>
    <mergeCell ref="A3:M3"/>
    <mergeCell ref="A4:M4"/>
    <mergeCell ref="A6:A8"/>
    <mergeCell ref="B6:B7"/>
    <mergeCell ref="C6:I6"/>
    <mergeCell ref="J6:M6"/>
    <mergeCell ref="G7:H7"/>
    <mergeCell ref="G8:H8"/>
    <mergeCell ref="A9:M9"/>
    <mergeCell ref="A10:A12"/>
    <mergeCell ref="B10:B12"/>
    <mergeCell ref="C10:C12"/>
    <mergeCell ref="I10:I12"/>
    <mergeCell ref="J10:J12"/>
    <mergeCell ref="K10:K12"/>
    <mergeCell ref="L10:L12"/>
    <mergeCell ref="M10:M12"/>
    <mergeCell ref="L13:L15"/>
    <mergeCell ref="M13:M15"/>
  </mergeCells>
  <pageMargins left="0.7" right="0.7" top="0.75" bottom="0.75" header="0.3" footer="0.3"/>
  <pageSetup paperSize="9" scale="4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3"/>
  <sheetViews>
    <sheetView tabSelected="1" view="pageBreakPreview" zoomScale="60" zoomScaleNormal="100" workbookViewId="0">
      <selection sqref="A1:S1"/>
    </sheetView>
  </sheetViews>
  <sheetFormatPr defaultColWidth="8.85546875" defaultRowHeight="15" x14ac:dyDescent="0.25"/>
  <cols>
    <col min="15" max="15" width="10.42578125" customWidth="1"/>
  </cols>
  <sheetData>
    <row r="1" spans="1:19" ht="48" customHeight="1" x14ac:dyDescent="0.25">
      <c r="A1" s="142" t="s">
        <v>167</v>
      </c>
      <c r="B1" s="143"/>
      <c r="C1" s="143"/>
      <c r="D1" s="143"/>
      <c r="E1" s="143"/>
      <c r="F1" s="143"/>
      <c r="G1" s="143"/>
      <c r="H1" s="143"/>
      <c r="I1" s="143"/>
      <c r="J1" s="143"/>
      <c r="K1" s="143"/>
      <c r="L1" s="143"/>
      <c r="M1" s="143"/>
      <c r="N1" s="143"/>
      <c r="O1" s="143"/>
      <c r="P1" s="143"/>
      <c r="Q1" s="143"/>
      <c r="R1" s="143"/>
      <c r="S1" s="143"/>
    </row>
    <row r="2" spans="1:19" ht="15.75" x14ac:dyDescent="0.3">
      <c r="A2" s="144" t="s">
        <v>61</v>
      </c>
      <c r="B2" s="145"/>
      <c r="C2" s="145"/>
      <c r="D2" s="145"/>
      <c r="E2" s="145"/>
      <c r="F2" s="145"/>
      <c r="G2" s="145"/>
      <c r="H2" s="145"/>
      <c r="I2" s="145"/>
      <c r="J2" s="145"/>
      <c r="K2" s="145"/>
      <c r="L2" s="145"/>
      <c r="M2" s="145"/>
      <c r="N2" s="145"/>
      <c r="O2" s="145"/>
      <c r="P2" s="145"/>
      <c r="Q2" s="145"/>
      <c r="R2" s="145"/>
      <c r="S2" s="145"/>
    </row>
    <row r="3" spans="1:19" ht="18.75" x14ac:dyDescent="0.3">
      <c r="A3" s="28"/>
      <c r="B3" s="29"/>
      <c r="C3" s="29"/>
      <c r="D3" s="29"/>
      <c r="E3" s="157" t="s">
        <v>105</v>
      </c>
      <c r="F3" s="157"/>
      <c r="G3" s="157"/>
      <c r="H3" s="157"/>
      <c r="I3" s="157"/>
      <c r="J3" s="157"/>
      <c r="K3" s="157"/>
      <c r="L3" s="157"/>
      <c r="M3" s="157"/>
      <c r="N3" s="157"/>
      <c r="O3" s="157"/>
      <c r="P3" s="29"/>
      <c r="Q3" s="29"/>
      <c r="R3" s="29"/>
      <c r="S3" s="29"/>
    </row>
    <row r="4" spans="1:19" ht="17.25" x14ac:dyDescent="0.25">
      <c r="A4" s="14"/>
    </row>
    <row r="5" spans="1:19" ht="18.75" x14ac:dyDescent="0.25">
      <c r="A5" s="15" t="s">
        <v>62</v>
      </c>
    </row>
    <row r="6" spans="1:19" ht="15.75" x14ac:dyDescent="0.25">
      <c r="A6" s="15"/>
    </row>
    <row r="7" spans="1:19" x14ac:dyDescent="0.25">
      <c r="A7" s="146" t="s">
        <v>63</v>
      </c>
      <c r="B7" s="149" t="s">
        <v>64</v>
      </c>
      <c r="C7" s="150"/>
      <c r="D7" s="150"/>
      <c r="E7" s="150"/>
      <c r="F7" s="150"/>
      <c r="G7" s="150"/>
      <c r="H7" s="150"/>
      <c r="I7" s="151"/>
      <c r="J7" s="16"/>
      <c r="K7" s="149" t="s">
        <v>65</v>
      </c>
      <c r="L7" s="150"/>
      <c r="M7" s="150"/>
      <c r="N7" s="150"/>
      <c r="O7" s="150"/>
      <c r="P7" s="150"/>
      <c r="Q7" s="150"/>
      <c r="R7" s="151"/>
      <c r="S7" s="152" t="s">
        <v>66</v>
      </c>
    </row>
    <row r="8" spans="1:19" x14ac:dyDescent="0.25">
      <c r="A8" s="147"/>
      <c r="B8" s="149" t="s">
        <v>67</v>
      </c>
      <c r="C8" s="150"/>
      <c r="D8" s="150"/>
      <c r="E8" s="150"/>
      <c r="F8" s="150"/>
      <c r="G8" s="150"/>
      <c r="H8" s="150"/>
      <c r="I8" s="151"/>
      <c r="J8" s="146" t="s">
        <v>68</v>
      </c>
      <c r="K8" s="149" t="s">
        <v>69</v>
      </c>
      <c r="L8" s="150"/>
      <c r="M8" s="150"/>
      <c r="N8" s="150"/>
      <c r="O8" s="150"/>
      <c r="P8" s="150"/>
      <c r="Q8" s="150"/>
      <c r="R8" s="151"/>
      <c r="S8" s="153"/>
    </row>
    <row r="9" spans="1:19" x14ac:dyDescent="0.25">
      <c r="A9" s="147"/>
      <c r="B9" s="149" t="s">
        <v>70</v>
      </c>
      <c r="C9" s="150"/>
      <c r="D9" s="150"/>
      <c r="E9" s="150"/>
      <c r="F9" s="151"/>
      <c r="G9" s="146" t="s">
        <v>71</v>
      </c>
      <c r="H9" s="146" t="s">
        <v>72</v>
      </c>
      <c r="I9" s="146" t="s">
        <v>66</v>
      </c>
      <c r="J9" s="147"/>
      <c r="K9" s="149" t="s">
        <v>70</v>
      </c>
      <c r="L9" s="150"/>
      <c r="M9" s="150"/>
      <c r="N9" s="150"/>
      <c r="O9" s="151"/>
      <c r="P9" s="146" t="s">
        <v>71</v>
      </c>
      <c r="Q9" s="146" t="s">
        <v>73</v>
      </c>
      <c r="R9" s="146" t="s">
        <v>66</v>
      </c>
      <c r="S9" s="153"/>
    </row>
    <row r="10" spans="1:19" x14ac:dyDescent="0.25">
      <c r="A10" s="147"/>
      <c r="B10" s="146" t="s">
        <v>74</v>
      </c>
      <c r="C10" s="149" t="s">
        <v>75</v>
      </c>
      <c r="D10" s="150"/>
      <c r="E10" s="151"/>
      <c r="F10" s="146" t="s">
        <v>76</v>
      </c>
      <c r="G10" s="147"/>
      <c r="H10" s="147"/>
      <c r="I10" s="147"/>
      <c r="J10" s="147"/>
      <c r="K10" s="146" t="s">
        <v>74</v>
      </c>
      <c r="L10" s="149" t="s">
        <v>75</v>
      </c>
      <c r="M10" s="150"/>
      <c r="N10" s="151"/>
      <c r="O10" s="146" t="s">
        <v>76</v>
      </c>
      <c r="P10" s="147"/>
      <c r="Q10" s="147"/>
      <c r="R10" s="147"/>
      <c r="S10" s="153"/>
    </row>
    <row r="11" spans="1:19" x14ac:dyDescent="0.25">
      <c r="A11" s="147"/>
      <c r="B11" s="147"/>
      <c r="C11" s="16" t="s">
        <v>77</v>
      </c>
      <c r="D11" s="16" t="s">
        <v>78</v>
      </c>
      <c r="E11" s="16" t="s">
        <v>79</v>
      </c>
      <c r="F11" s="147"/>
      <c r="G11" s="147"/>
      <c r="H11" s="147"/>
      <c r="I11" s="147"/>
      <c r="J11" s="147"/>
      <c r="K11" s="147"/>
      <c r="L11" s="16" t="s">
        <v>77</v>
      </c>
      <c r="M11" s="16" t="s">
        <v>78</v>
      </c>
      <c r="N11" s="16" t="s">
        <v>79</v>
      </c>
      <c r="O11" s="147"/>
      <c r="P11" s="147"/>
      <c r="Q11" s="147"/>
      <c r="R11" s="147"/>
      <c r="S11" s="153"/>
    </row>
    <row r="12" spans="1:19" x14ac:dyDescent="0.25">
      <c r="A12" s="147"/>
      <c r="B12" s="147"/>
      <c r="C12" s="17" t="s">
        <v>80</v>
      </c>
      <c r="D12" s="17" t="s">
        <v>81</v>
      </c>
      <c r="E12" s="17" t="s">
        <v>82</v>
      </c>
      <c r="F12" s="147"/>
      <c r="G12" s="147"/>
      <c r="H12" s="147"/>
      <c r="I12" s="147"/>
      <c r="J12" s="147"/>
      <c r="K12" s="147"/>
      <c r="L12" s="17" t="s">
        <v>80</v>
      </c>
      <c r="M12" s="17" t="s">
        <v>81</v>
      </c>
      <c r="N12" s="17" t="s">
        <v>82</v>
      </c>
      <c r="O12" s="147"/>
      <c r="P12" s="147"/>
      <c r="Q12" s="147"/>
      <c r="R12" s="147"/>
      <c r="S12" s="153"/>
    </row>
    <row r="13" spans="1:19" ht="26.25" x14ac:dyDescent="0.25">
      <c r="A13" s="148"/>
      <c r="B13" s="148"/>
      <c r="C13" s="18" t="s">
        <v>83</v>
      </c>
      <c r="D13" s="18" t="s">
        <v>84</v>
      </c>
      <c r="E13" s="18" t="s">
        <v>85</v>
      </c>
      <c r="F13" s="148"/>
      <c r="G13" s="148"/>
      <c r="H13" s="148"/>
      <c r="I13" s="148"/>
      <c r="J13" s="148"/>
      <c r="K13" s="148"/>
      <c r="L13" s="18" t="s">
        <v>83</v>
      </c>
      <c r="M13" s="18" t="s">
        <v>84</v>
      </c>
      <c r="N13" s="18" t="s">
        <v>85</v>
      </c>
      <c r="O13" s="148"/>
      <c r="P13" s="148"/>
      <c r="Q13" s="148"/>
      <c r="R13" s="148"/>
      <c r="S13" s="154"/>
    </row>
    <row r="14" spans="1:19" x14ac:dyDescent="0.25">
      <c r="A14" s="19"/>
      <c r="B14" s="20"/>
      <c r="C14" s="20"/>
      <c r="D14" s="20"/>
      <c r="E14" s="20"/>
      <c r="F14" s="20"/>
      <c r="G14" s="20"/>
      <c r="H14" s="20"/>
      <c r="I14" s="20">
        <f>SUM(B14:H14)</f>
        <v>0</v>
      </c>
      <c r="J14" s="20"/>
      <c r="K14" s="20"/>
      <c r="L14" s="20"/>
      <c r="M14" s="20"/>
      <c r="N14" s="20"/>
      <c r="O14" s="21"/>
      <c r="P14" s="20"/>
      <c r="Q14" s="20"/>
      <c r="R14" s="20">
        <f>SUM(K14:Q14)</f>
        <v>0</v>
      </c>
      <c r="S14" s="20">
        <f>I14+R14</f>
        <v>0</v>
      </c>
    </row>
    <row r="15" spans="1:19" x14ac:dyDescent="0.25">
      <c r="A15" s="20"/>
      <c r="B15" s="20"/>
      <c r="C15" s="20"/>
      <c r="D15" s="20"/>
      <c r="E15" s="20"/>
      <c r="F15" s="20"/>
      <c r="G15" s="20"/>
      <c r="H15" s="20"/>
      <c r="I15" s="20">
        <f t="shared" ref="I15:I16" si="0">SUM(B15:H15)</f>
        <v>0</v>
      </c>
      <c r="J15" s="20"/>
      <c r="K15" s="20"/>
      <c r="L15" s="20"/>
      <c r="M15" s="20"/>
      <c r="N15" s="20"/>
      <c r="O15" s="20"/>
      <c r="P15" s="20"/>
      <c r="Q15" s="20"/>
      <c r="R15" s="20">
        <f t="shared" ref="R15:R16" si="1">SUM(K15:Q15)</f>
        <v>0</v>
      </c>
      <c r="S15" s="20">
        <f t="shared" ref="S15:S16" si="2">I15+R15</f>
        <v>0</v>
      </c>
    </row>
    <row r="16" spans="1:19" x14ac:dyDescent="0.25">
      <c r="A16" s="20"/>
      <c r="B16" s="20"/>
      <c r="C16" s="20"/>
      <c r="D16" s="20"/>
      <c r="E16" s="20"/>
      <c r="F16" s="20"/>
      <c r="G16" s="20"/>
      <c r="H16" s="20"/>
      <c r="I16" s="20">
        <f t="shared" si="0"/>
        <v>0</v>
      </c>
      <c r="J16" s="20"/>
      <c r="K16" s="20"/>
      <c r="L16" s="20"/>
      <c r="M16" s="20"/>
      <c r="N16" s="20"/>
      <c r="O16" s="20"/>
      <c r="P16" s="20"/>
      <c r="Q16" s="20"/>
      <c r="R16" s="20">
        <f t="shared" si="1"/>
        <v>0</v>
      </c>
      <c r="S16" s="20">
        <f t="shared" si="2"/>
        <v>0</v>
      </c>
    </row>
    <row r="17" spans="1:19" ht="54" customHeight="1" x14ac:dyDescent="0.25">
      <c r="A17" s="155" t="s">
        <v>86</v>
      </c>
      <c r="B17" s="156"/>
      <c r="C17" s="156"/>
      <c r="D17" s="156"/>
      <c r="E17" s="156"/>
      <c r="F17" s="156"/>
      <c r="G17" s="156"/>
      <c r="H17" s="156"/>
      <c r="I17" s="156"/>
      <c r="J17" s="156"/>
      <c r="K17" s="156"/>
      <c r="L17" s="156"/>
      <c r="M17" s="156"/>
      <c r="N17" s="156"/>
      <c r="O17" s="156"/>
      <c r="P17" s="156"/>
      <c r="Q17" s="156"/>
      <c r="R17" s="156"/>
      <c r="S17" s="156"/>
    </row>
    <row r="18" spans="1:19" ht="15.75" x14ac:dyDescent="0.25">
      <c r="A18" s="155" t="s">
        <v>87</v>
      </c>
      <c r="B18" s="156"/>
      <c r="C18" s="156"/>
      <c r="D18" s="156"/>
      <c r="E18" s="156"/>
      <c r="F18" s="156"/>
      <c r="G18" s="156"/>
      <c r="H18" s="156"/>
      <c r="I18" s="156"/>
      <c r="J18" s="156"/>
      <c r="K18" s="156"/>
      <c r="L18" s="156"/>
      <c r="M18" s="156"/>
      <c r="N18" s="156"/>
      <c r="O18" s="156"/>
      <c r="P18" s="156"/>
      <c r="Q18" s="156"/>
      <c r="R18" s="156"/>
      <c r="S18" s="156"/>
    </row>
    <row r="19" spans="1:19" ht="15.75" x14ac:dyDescent="0.25">
      <c r="A19" s="22"/>
      <c r="B19" s="23"/>
      <c r="C19" s="23"/>
      <c r="D19" s="23"/>
      <c r="E19" s="23"/>
      <c r="F19" s="23"/>
      <c r="G19" s="23"/>
      <c r="H19" s="23"/>
      <c r="I19" s="23"/>
      <c r="J19" s="23"/>
      <c r="K19" s="23"/>
      <c r="L19" s="23"/>
      <c r="M19" s="23"/>
      <c r="N19" s="23"/>
      <c r="O19" s="23"/>
      <c r="P19" s="23"/>
      <c r="Q19" s="23"/>
      <c r="R19" s="23"/>
      <c r="S19" s="23"/>
    </row>
    <row r="20" spans="1:19" ht="18.75" x14ac:dyDescent="0.25">
      <c r="A20" s="15" t="s">
        <v>88</v>
      </c>
    </row>
    <row r="21" spans="1:19" x14ac:dyDescent="0.25">
      <c r="A21" s="146" t="s">
        <v>63</v>
      </c>
      <c r="B21" s="149" t="s">
        <v>64</v>
      </c>
      <c r="C21" s="150"/>
      <c r="D21" s="150"/>
      <c r="E21" s="150"/>
      <c r="F21" s="150"/>
      <c r="G21" s="150"/>
      <c r="H21" s="150"/>
      <c r="I21" s="151"/>
      <c r="J21" s="16"/>
      <c r="K21" s="149" t="s">
        <v>65</v>
      </c>
      <c r="L21" s="150"/>
      <c r="M21" s="150"/>
      <c r="N21" s="150"/>
      <c r="O21" s="150"/>
      <c r="P21" s="150"/>
      <c r="Q21" s="150"/>
      <c r="R21" s="151"/>
      <c r="S21" s="152" t="s">
        <v>66</v>
      </c>
    </row>
    <row r="22" spans="1:19" x14ac:dyDescent="0.25">
      <c r="A22" s="147"/>
      <c r="B22" s="149" t="s">
        <v>67</v>
      </c>
      <c r="C22" s="150"/>
      <c r="D22" s="150"/>
      <c r="E22" s="150"/>
      <c r="F22" s="150"/>
      <c r="G22" s="150"/>
      <c r="H22" s="150"/>
      <c r="I22" s="151"/>
      <c r="J22" s="146" t="s">
        <v>68</v>
      </c>
      <c r="K22" s="149" t="s">
        <v>69</v>
      </c>
      <c r="L22" s="150"/>
      <c r="M22" s="150"/>
      <c r="N22" s="150"/>
      <c r="O22" s="150"/>
      <c r="P22" s="150"/>
      <c r="Q22" s="150"/>
      <c r="R22" s="151"/>
      <c r="S22" s="153"/>
    </row>
    <row r="23" spans="1:19" x14ac:dyDescent="0.25">
      <c r="A23" s="147"/>
      <c r="B23" s="149" t="s">
        <v>70</v>
      </c>
      <c r="C23" s="150"/>
      <c r="D23" s="150"/>
      <c r="E23" s="150"/>
      <c r="F23" s="151"/>
      <c r="G23" s="146" t="s">
        <v>71</v>
      </c>
      <c r="H23" s="146" t="s">
        <v>72</v>
      </c>
      <c r="I23" s="146" t="s">
        <v>66</v>
      </c>
      <c r="J23" s="147"/>
      <c r="K23" s="149" t="s">
        <v>70</v>
      </c>
      <c r="L23" s="150"/>
      <c r="M23" s="150"/>
      <c r="N23" s="150"/>
      <c r="O23" s="151"/>
      <c r="P23" s="146" t="s">
        <v>71</v>
      </c>
      <c r="Q23" s="146" t="s">
        <v>73</v>
      </c>
      <c r="R23" s="146" t="s">
        <v>66</v>
      </c>
      <c r="S23" s="153"/>
    </row>
    <row r="24" spans="1:19" x14ac:dyDescent="0.25">
      <c r="A24" s="147"/>
      <c r="B24" s="146" t="s">
        <v>74</v>
      </c>
      <c r="C24" s="149" t="s">
        <v>75</v>
      </c>
      <c r="D24" s="150"/>
      <c r="E24" s="151"/>
      <c r="F24" s="146" t="s">
        <v>76</v>
      </c>
      <c r="G24" s="147"/>
      <c r="H24" s="147"/>
      <c r="I24" s="147"/>
      <c r="J24" s="147"/>
      <c r="K24" s="146" t="s">
        <v>74</v>
      </c>
      <c r="L24" s="149" t="s">
        <v>75</v>
      </c>
      <c r="M24" s="150"/>
      <c r="N24" s="151"/>
      <c r="O24" s="146" t="s">
        <v>76</v>
      </c>
      <c r="P24" s="147"/>
      <c r="Q24" s="147"/>
      <c r="R24" s="147"/>
      <c r="S24" s="153"/>
    </row>
    <row r="25" spans="1:19" x14ac:dyDescent="0.25">
      <c r="A25" s="147"/>
      <c r="B25" s="147"/>
      <c r="C25" s="16" t="s">
        <v>77</v>
      </c>
      <c r="D25" s="16" t="s">
        <v>78</v>
      </c>
      <c r="E25" s="16" t="s">
        <v>79</v>
      </c>
      <c r="F25" s="147"/>
      <c r="G25" s="147"/>
      <c r="H25" s="147"/>
      <c r="I25" s="147"/>
      <c r="J25" s="147"/>
      <c r="K25" s="147"/>
      <c r="L25" s="16" t="s">
        <v>77</v>
      </c>
      <c r="M25" s="16" t="s">
        <v>78</v>
      </c>
      <c r="N25" s="16" t="s">
        <v>79</v>
      </c>
      <c r="O25" s="147"/>
      <c r="P25" s="147"/>
      <c r="Q25" s="147"/>
      <c r="R25" s="147"/>
      <c r="S25" s="153"/>
    </row>
    <row r="26" spans="1:19" x14ac:dyDescent="0.25">
      <c r="A26" s="147"/>
      <c r="B26" s="147"/>
      <c r="C26" s="17" t="s">
        <v>80</v>
      </c>
      <c r="D26" s="17" t="s">
        <v>81</v>
      </c>
      <c r="E26" s="17" t="s">
        <v>82</v>
      </c>
      <c r="F26" s="147"/>
      <c r="G26" s="147"/>
      <c r="H26" s="147"/>
      <c r="I26" s="147"/>
      <c r="J26" s="147"/>
      <c r="K26" s="147"/>
      <c r="L26" s="17" t="s">
        <v>80</v>
      </c>
      <c r="M26" s="17" t="s">
        <v>81</v>
      </c>
      <c r="N26" s="17" t="s">
        <v>82</v>
      </c>
      <c r="O26" s="147"/>
      <c r="P26" s="147"/>
      <c r="Q26" s="147"/>
      <c r="R26" s="147"/>
      <c r="S26" s="153"/>
    </row>
    <row r="27" spans="1:19" ht="26.25" x14ac:dyDescent="0.25">
      <c r="A27" s="148"/>
      <c r="B27" s="148"/>
      <c r="C27" s="18" t="s">
        <v>83</v>
      </c>
      <c r="D27" s="18" t="s">
        <v>84</v>
      </c>
      <c r="E27" s="18" t="s">
        <v>85</v>
      </c>
      <c r="F27" s="148"/>
      <c r="G27" s="148"/>
      <c r="H27" s="148"/>
      <c r="I27" s="148"/>
      <c r="J27" s="148"/>
      <c r="K27" s="148"/>
      <c r="L27" s="18" t="s">
        <v>83</v>
      </c>
      <c r="M27" s="18" t="s">
        <v>84</v>
      </c>
      <c r="N27" s="18" t="s">
        <v>85</v>
      </c>
      <c r="O27" s="148"/>
      <c r="P27" s="148"/>
      <c r="Q27" s="148"/>
      <c r="R27" s="148"/>
      <c r="S27" s="154"/>
    </row>
    <row r="28" spans="1:19" x14ac:dyDescent="0.25">
      <c r="A28" s="19"/>
      <c r="B28" s="20"/>
      <c r="C28" s="20"/>
      <c r="D28" s="20"/>
      <c r="E28" s="20"/>
      <c r="F28" s="20"/>
      <c r="G28" s="20"/>
      <c r="H28" s="20"/>
      <c r="I28" s="20">
        <f>SUM(B28:H28)</f>
        <v>0</v>
      </c>
      <c r="J28" s="20"/>
      <c r="K28" s="20"/>
      <c r="L28" s="20"/>
      <c r="M28" s="20"/>
      <c r="N28" s="20"/>
      <c r="O28" s="21"/>
      <c r="P28" s="20"/>
      <c r="Q28" s="20"/>
      <c r="R28" s="20">
        <f>SUM(K28:Q28)</f>
        <v>0</v>
      </c>
      <c r="S28" s="20">
        <f>I28+R28</f>
        <v>0</v>
      </c>
    </row>
    <row r="29" spans="1:19" x14ac:dyDescent="0.25">
      <c r="A29" s="20"/>
      <c r="B29" s="20"/>
      <c r="C29" s="20"/>
      <c r="D29" s="20"/>
      <c r="E29" s="20"/>
      <c r="F29" s="20"/>
      <c r="G29" s="20"/>
      <c r="H29" s="20"/>
      <c r="I29" s="20">
        <f t="shared" ref="I29:I30" si="3">SUM(B29:H29)</f>
        <v>0</v>
      </c>
      <c r="J29" s="20"/>
      <c r="K29" s="20"/>
      <c r="L29" s="20"/>
      <c r="M29" s="20"/>
      <c r="N29" s="20"/>
      <c r="O29" s="20"/>
      <c r="P29" s="20"/>
      <c r="Q29" s="20"/>
      <c r="R29" s="20">
        <f t="shared" ref="R29:R30" si="4">SUM(K29:Q29)</f>
        <v>0</v>
      </c>
      <c r="S29" s="20">
        <f t="shared" ref="S29:S30" si="5">I29+R29</f>
        <v>0</v>
      </c>
    </row>
    <row r="30" spans="1:19" x14ac:dyDescent="0.25">
      <c r="A30" s="20"/>
      <c r="B30" s="20"/>
      <c r="C30" s="20"/>
      <c r="D30" s="20"/>
      <c r="E30" s="20"/>
      <c r="F30" s="20"/>
      <c r="G30" s="20"/>
      <c r="H30" s="20"/>
      <c r="I30" s="20">
        <f t="shared" si="3"/>
        <v>0</v>
      </c>
      <c r="J30" s="20"/>
      <c r="K30" s="20"/>
      <c r="L30" s="20"/>
      <c r="M30" s="20"/>
      <c r="N30" s="20"/>
      <c r="O30" s="20"/>
      <c r="P30" s="20"/>
      <c r="Q30" s="20"/>
      <c r="R30" s="20">
        <f t="shared" si="4"/>
        <v>0</v>
      </c>
      <c r="S30" s="20">
        <f t="shared" si="5"/>
        <v>0</v>
      </c>
    </row>
    <row r="32" spans="1:19" ht="41.25" customHeight="1" x14ac:dyDescent="0.25">
      <c r="A32" s="155" t="s">
        <v>89</v>
      </c>
      <c r="B32" s="156"/>
      <c r="C32" s="156"/>
      <c r="D32" s="156"/>
      <c r="E32" s="156"/>
      <c r="F32" s="156"/>
      <c r="G32" s="156"/>
      <c r="H32" s="156"/>
      <c r="I32" s="156"/>
      <c r="J32" s="156"/>
      <c r="K32" s="156"/>
      <c r="L32" s="156"/>
      <c r="M32" s="156"/>
      <c r="N32" s="156"/>
      <c r="O32" s="156"/>
      <c r="P32" s="156"/>
      <c r="Q32" s="156"/>
      <c r="R32" s="156"/>
      <c r="S32" s="156"/>
    </row>
    <row r="33" spans="1:19" ht="15.75" x14ac:dyDescent="0.25">
      <c r="A33" s="155" t="s">
        <v>90</v>
      </c>
      <c r="B33" s="156"/>
      <c r="C33" s="156"/>
      <c r="D33" s="156"/>
      <c r="E33" s="156"/>
      <c r="F33" s="156"/>
      <c r="G33" s="156"/>
      <c r="H33" s="156"/>
      <c r="I33" s="156"/>
      <c r="J33" s="156"/>
      <c r="K33" s="156"/>
      <c r="L33" s="156"/>
      <c r="M33" s="156"/>
      <c r="N33" s="156"/>
      <c r="O33" s="156"/>
      <c r="P33" s="156"/>
      <c r="Q33" s="156"/>
      <c r="R33" s="156"/>
      <c r="S33" s="156"/>
    </row>
    <row r="34" spans="1:19" ht="15.75" x14ac:dyDescent="0.25">
      <c r="A34" s="22"/>
      <c r="B34" s="23"/>
      <c r="C34" s="23"/>
      <c r="D34" s="23"/>
      <c r="E34" s="23"/>
      <c r="F34" s="23"/>
      <c r="G34" s="23"/>
      <c r="H34" s="23"/>
      <c r="I34" s="23"/>
      <c r="J34" s="23"/>
      <c r="K34" s="23"/>
      <c r="L34" s="23"/>
      <c r="M34" s="23"/>
      <c r="N34" s="23"/>
      <c r="O34" s="23"/>
      <c r="P34" s="23"/>
      <c r="Q34" s="23"/>
      <c r="R34" s="23"/>
      <c r="S34" s="23"/>
    </row>
    <row r="53" spans="1:16" ht="94.5" customHeight="1" x14ac:dyDescent="0.25">
      <c r="A53" s="158" t="s">
        <v>91</v>
      </c>
      <c r="B53" s="158"/>
      <c r="C53" s="158"/>
      <c r="D53" s="158"/>
      <c r="E53" s="158"/>
      <c r="F53" s="158"/>
      <c r="G53" s="158"/>
      <c r="H53" s="158"/>
      <c r="I53" s="158"/>
      <c r="J53" s="158"/>
      <c r="K53" s="158"/>
      <c r="L53" s="158"/>
      <c r="M53" s="158"/>
      <c r="N53" s="158"/>
      <c r="O53" s="158"/>
      <c r="P53" s="158"/>
    </row>
  </sheetData>
  <mergeCells count="50">
    <mergeCell ref="E3:O3"/>
    <mergeCell ref="A32:S32"/>
    <mergeCell ref="A33:S33"/>
    <mergeCell ref="A53:P53"/>
    <mergeCell ref="R23:R27"/>
    <mergeCell ref="B24:B27"/>
    <mergeCell ref="C24:E24"/>
    <mergeCell ref="F24:F27"/>
    <mergeCell ref="K24:K27"/>
    <mergeCell ref="L24:N24"/>
    <mergeCell ref="O24:O27"/>
    <mergeCell ref="G23:G27"/>
    <mergeCell ref="H23:H27"/>
    <mergeCell ref="I23:I27"/>
    <mergeCell ref="K23:O23"/>
    <mergeCell ref="P23:P27"/>
    <mergeCell ref="Q23:Q27"/>
    <mergeCell ref="A21:A27"/>
    <mergeCell ref="B21:I21"/>
    <mergeCell ref="K21:R21"/>
    <mergeCell ref="S21:S27"/>
    <mergeCell ref="B22:I22"/>
    <mergeCell ref="J22:J27"/>
    <mergeCell ref="K22:R22"/>
    <mergeCell ref="B23:F23"/>
    <mergeCell ref="Q9:Q13"/>
    <mergeCell ref="A17:S17"/>
    <mergeCell ref="A18:S18"/>
    <mergeCell ref="O10:O13"/>
    <mergeCell ref="G9:G13"/>
    <mergeCell ref="H9:H13"/>
    <mergeCell ref="I9:I13"/>
    <mergeCell ref="L10:N10"/>
    <mergeCell ref="K9:O9"/>
    <mergeCell ref="A1:S1"/>
    <mergeCell ref="A2:S2"/>
    <mergeCell ref="A7:A13"/>
    <mergeCell ref="B7:I7"/>
    <mergeCell ref="K7:R7"/>
    <mergeCell ref="S7:S13"/>
    <mergeCell ref="B8:I8"/>
    <mergeCell ref="J8:J13"/>
    <mergeCell ref="K8:R8"/>
    <mergeCell ref="B9:F9"/>
    <mergeCell ref="R9:R13"/>
    <mergeCell ref="B10:B13"/>
    <mergeCell ref="C10:E10"/>
    <mergeCell ref="F10:F13"/>
    <mergeCell ref="K10:K13"/>
    <mergeCell ref="P9:P13"/>
  </mergeCells>
  <pageMargins left="0.7" right="0.7" top="0.75" bottom="0.75" header="0.3" footer="0.3"/>
  <pageSetup paperSize="9" scale="77"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Support sheet</vt:lpstr>
      <vt:lpstr>6.PIELIKUMS</vt:lpstr>
      <vt:lpstr>7.PIELIKUMS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"Kārtība, kādā Eiropas Savienības struktūrfondu un Kohēzijas fonda vadībā iesaistītās institūcijas nodrošina plānošanas dokumentu sagatavošanu un šo fondu ieviešanu 2014.-2020.gada plānošanas periodā" 1.pielikums</dc:title>
  <dc:subject>Pielikums</dc:subject>
  <dc:creator>Gundega Morgana</dc:creator>
  <cp:keywords>tel.67095480, gundega.morgana@fm.gov.lv</cp:keywords>
  <dc:description>Gundega.Morgana@fm.gov.lv, 67095480</dc:description>
  <cp:lastModifiedBy>Viktorija Boboviča</cp:lastModifiedBy>
  <cp:lastPrinted>2019-09-03T07:28:40Z</cp:lastPrinted>
  <dcterms:created xsi:type="dcterms:W3CDTF">2014-03-04T14:47:17Z</dcterms:created>
  <dcterms:modified xsi:type="dcterms:W3CDTF">2021-06-15T07:16:28Z</dcterms:modified>
</cp:coreProperties>
</file>