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0" windowWidth="15600" windowHeight="9510" activeTab="3"/>
  </bookViews>
  <sheets>
    <sheet name="1.PIELIKUMS" sheetId="1" r:id="rId1"/>
    <sheet name="2.PIELIKUMS" sheetId="2" r:id="rId2"/>
    <sheet name="3.PIELIKUMS" sheetId="3" r:id="rId3"/>
    <sheet name="4.PIELIKUMS" sheetId="4" r:id="rId4"/>
    <sheet name="Sheet1" sheetId="5" r:id="rId5"/>
  </sheets>
  <definedNames>
    <definedName name="_xlnm.Print_Area" localSheetId="0">'1.PIELIKUMS'!$A$1:$AK$18</definedName>
    <definedName name="_xlnm.Print_Area" localSheetId="2">'3.PIELIKUMS'!$A$1:$I$39</definedName>
    <definedName name="_xlnm.Print_Titles" localSheetId="2">'3.PIELIKUMS'!$6:$8</definedName>
  </definedNames>
  <calcPr fullCalcOnLoad="1"/>
</workbook>
</file>

<file path=xl/sharedStrings.xml><?xml version="1.0" encoding="utf-8"?>
<sst xmlns="http://schemas.openxmlformats.org/spreadsheetml/2006/main" count="270" uniqueCount="174">
  <si>
    <t xml:space="preserve">1.pielikums
projekta iesniegumam </t>
  </si>
  <si>
    <t>Projekta īstenošanas laika grafiks</t>
  </si>
  <si>
    <t>2015.gads</t>
  </si>
  <si>
    <t>2016.gads</t>
  </si>
  <si>
    <t>2017.gads</t>
  </si>
  <si>
    <t>2018.gads</t>
  </si>
  <si>
    <t>1.</t>
  </si>
  <si>
    <t>2.</t>
  </si>
  <si>
    <t>3.</t>
  </si>
  <si>
    <t>4.</t>
  </si>
  <si>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</si>
  <si>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</si>
  <si>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</si>
  <si>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</si>
  <si>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</si>
  <si>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</si>
  <si>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</si>
  <si>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</si>
  <si>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</si>
  <si>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</si>
  <si>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</si>
  <si>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</si>
  <si>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</si>
  <si>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</si>
  <si>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</si>
  <si>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</si>
  <si>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</si>
  <si>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</si>
  <si>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</si>
  <si>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2019.gads</t>
  </si>
  <si>
    <t>2020.gads</t>
  </si>
  <si>
    <t>10.</t>
  </si>
  <si>
    <t>Informatīvo un publicitātes pasākumu izmaksas</t>
  </si>
  <si>
    <t>2020. gads</t>
  </si>
  <si>
    <t>Projekta budžeta kopsavilkums</t>
  </si>
  <si>
    <t>7.</t>
  </si>
  <si>
    <t>Būvniecības izmaksas</t>
  </si>
  <si>
    <t>7.1.</t>
  </si>
  <si>
    <t>7.2.</t>
  </si>
  <si>
    <t>7.3.</t>
  </si>
  <si>
    <t>7.4.</t>
  </si>
  <si>
    <t>7.4.1.</t>
  </si>
  <si>
    <t>7.4.2.</t>
  </si>
  <si>
    <t>Projektēšanas izmaksas</t>
  </si>
  <si>
    <t>Autoruzraudzības izmaksas</t>
  </si>
  <si>
    <t>Būvuzraudzības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</si>
  <si>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</si>
  <si>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</si>
  <si>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</si>
  <si>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</si>
  <si>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</si>
  <si>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</si>
  <si>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</si>
  <si>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</si>
  <si>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</si>
  <si>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</si>
  <si>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</si>
  <si>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</si>
  <si>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</si>
  <si>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</si>
  <si>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</si>
  <si>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</si>
  <si>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</si>
  <si>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</si>
  <si>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2021. gads</t>
  </si>
  <si>
    <t>2022. gads</t>
  </si>
  <si>
    <t>Eiropas Reģionālās attīstības fonda finansējums</t>
  </si>
  <si>
    <t>2021.gads</t>
  </si>
  <si>
    <t>2022.gads</t>
  </si>
  <si>
    <t>Attiecināmais valsts budžeta finansējums</t>
  </si>
  <si>
    <t>7.4.3.</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</si>
  <si>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</si>
  <si>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</si>
  <si>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</si>
  <si>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</si>
  <si>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</si>
  <si>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</si>
  <si>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</si>
  <si>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</si>
  <si>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Mainīgais</t>
  </si>
  <si>
    <t>Finanšu neto pašreizējā vērtība (FNPV (K)) -izmaiņas</t>
  </si>
  <si>
    <t>Publiskās attiecināmās izmaksas</t>
  </si>
  <si>
    <t>2014.gads</t>
  </si>
  <si>
    <t>Valsts budžeta dotācijas pašvaldībām</t>
  </si>
  <si>
    <t>Pašvaldības finansējums</t>
  </si>
  <si>
    <t>Cits publiskais finansējums</t>
  </si>
  <si>
    <t>Privātās attiecināmās izmaksas</t>
  </si>
  <si>
    <t>Publiskās neattiecināmās izmaksas</t>
  </si>
  <si>
    <t>Privātās neattiecināmās izmaksas</t>
  </si>
  <si>
    <t>Neattiecināmās izmaksas kopā</t>
  </si>
  <si>
    <t>Projekta izmaksas saskaņā ar vienoto izmaksu likmi</t>
  </si>
  <si>
    <t>Netiešās</t>
  </si>
  <si>
    <t>Projekta vadības izmaksas</t>
  </si>
  <si>
    <t>Projekta vadības personāla atlīdzības izmaksas</t>
  </si>
  <si>
    <t>2.1.</t>
  </si>
  <si>
    <t>Projekta īstenošanas personāla atlīdzības izmaksas</t>
  </si>
  <si>
    <t>3.1.</t>
  </si>
  <si>
    <t>Materiālu, aprīkojuma un iekārtu izmaksas</t>
  </si>
  <si>
    <t>6.</t>
  </si>
  <si>
    <t>Aprīkojuma un iekārtu izmaksas</t>
  </si>
  <si>
    <t>6.2.</t>
  </si>
  <si>
    <t>7.1.1.</t>
  </si>
  <si>
    <t>Audita, ekspertīzes, izpētes izmaksas</t>
  </si>
  <si>
    <t>7.1.2.</t>
  </si>
  <si>
    <t>Ielu, satiksmes pārvadu, stāvlaukumu un ar to saistītās infrastruktūras izbūves vai pārbūves izmaksas</t>
  </si>
  <si>
    <t>Būvdarbu izmaksas (infrastruktūra – ceļu, dzelzceļu, ūdensvadu, kanalizācijas, interneta utt., tai skaitā labiekārtošanas izmaksas)</t>
  </si>
  <si>
    <t>Ūdensapgādes, siltumapgādes, gāzes, elektroenerģijas, sakaru komunikāciju, sadzīves kanalizācijas un notekūdeņu savākšanas un novadīšanas infrastruktūras ierīkošanas izmaksas</t>
  </si>
  <si>
    <t>Revitalizējamās teritorijas labiekārtošanas izmaksas</t>
  </si>
  <si>
    <t>7.5.</t>
  </si>
  <si>
    <t>Būvdarbu izmaksas (ēkas), tai skaitā labiekārtošanas izmaksas</t>
  </si>
  <si>
    <t>Ēku, būvju un ar to saistītās infrastruktūras būvniecība, pārbūve, atjaunošana un restaurācija</t>
  </si>
  <si>
    <t>7.5.1.</t>
  </si>
  <si>
    <t>7.5.2.</t>
  </si>
  <si>
    <t>7.5.3.</t>
  </si>
  <si>
    <t>Citas izmaksas</t>
  </si>
  <si>
    <t>7.6.</t>
  </si>
  <si>
    <t xml:space="preserve">Ekspertu izmaksas, kas tieši saistītas ar investīcijām infrastruktūrā, izņemot autoruzraudzības un būvuzraudzības izmaksas. </t>
  </si>
  <si>
    <t>7.6.1.</t>
  </si>
  <si>
    <t>Projekta darbības nodrošināšanas ekspertu izmaksas, kas saistītas ar projekta rādītāju sasniegšanu</t>
  </si>
  <si>
    <t>7.6.2.</t>
  </si>
  <si>
    <t>Projekta iesnieguma un to pamatojošās dokumentācijas sagatavošanas izmaksas</t>
  </si>
  <si>
    <t>11.</t>
  </si>
  <si>
    <t xml:space="preserve">Izmaksas </t>
  </si>
  <si>
    <t>attiecināmās</t>
  </si>
  <si>
    <t>neattiecināmās</t>
  </si>
  <si>
    <t>Neparedzētie izdevumi</t>
  </si>
  <si>
    <t>15.</t>
  </si>
  <si>
    <t>-</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</si>
  <si>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</si>
  <si>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</si>
  <si>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Nr.</t>
  </si>
  <si>
    <t>Galvenie elementi un parametri</t>
  </si>
  <si>
    <t>Pārskata periods (gadi)</t>
  </si>
  <si>
    <t>Nediskontēta vērtība</t>
  </si>
  <si>
    <t>Diskontēta vērtība (NPV)</t>
  </si>
  <si>
    <t>(nodaļa / sadaļa / lapa)</t>
  </si>
  <si>
    <t>Atlikusī vērtība (EUR)</t>
  </si>
  <si>
    <t>Ieņēmumi (EUR)</t>
  </si>
  <si>
    <t>Pro - rata no diskontētiem neto ieņēmumiem (%) 
= (8) / (3)</t>
  </si>
  <si>
    <t xml:space="preserve">3. Finanšu analīzes galvenie rādītāji saskaņā ar IIA dokumentu </t>
  </si>
  <si>
    <t>Bez Savienības atbalsta</t>
  </si>
  <si>
    <t>Ar Savienību atbalstu</t>
  </si>
  <si>
    <t>A</t>
  </si>
  <si>
    <t>B</t>
  </si>
  <si>
    <t>FRR (C)</t>
  </si>
  <si>
    <t>FRR (K)</t>
  </si>
  <si>
    <t>FNPV (C)</t>
  </si>
  <si>
    <t>FNPV (K)</t>
  </si>
  <si>
    <t>Projekta īstenošanas personāla izmaksas</t>
  </si>
  <si>
    <r>
      <t>Projekta īstenošanas laika grafiks (ceturkšņos)</t>
    </r>
    <r>
      <rPr>
        <vertAlign val="superscript"/>
        <sz val="12"/>
        <color indexed="8"/>
        <rFont val="Times New Roman"/>
        <family val="1"/>
      </rPr>
      <t xml:space="preserve"> *</t>
    </r>
  </si>
  <si>
    <t>Projekta darbības numurs **</t>
  </si>
  <si>
    <t>** Projekta darbības numuram jāatbilst projekta iesnieguma sadaļā "1.5.Projekta darbības un sasniedzamie rezultāti" norādītajam projekta darbības numuram.</t>
  </si>
  <si>
    <t>* 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</si>
  <si>
    <t>2. Galvenie elementi un parametri, ko izmanto IIA  finanšu analīzei (visiem skaitļiem jāatbilst IIA dokumentam. IIA jāveic eiro)</t>
  </si>
  <si>
    <t>Finanšu diskonta likme (%) (saskaņā ar FM vadlīnijām)</t>
  </si>
  <si>
    <t>Kopējais investīciju izmaksas, izņemot neparedzētus izdevumus (EUR)</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</si>
  <si>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</si>
  <si>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</si>
  <si>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</si>
  <si>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</si>
  <si>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</si>
  <si>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 xml:space="preserve">Projekta iesnieguma koriģēta līdzfinansējuma likme
= MK noteikta Sam līdzfinansējuma likme * (9) </t>
  </si>
  <si>
    <t>1. Finanšu atdeves likme (%)</t>
  </si>
  <si>
    <t>2. Neto pašreizējā vērtība (EUR)</t>
  </si>
  <si>
    <t xml:space="preserve">FRR(C )apzīmē finansiālo rentabilitāti ieguldījumiem , FRR(K)apzīmē finansiālo rentabilitāti pašu kapitālam
FNPV(C) finansiālā neto pašreizējā vērtība (investīciju) un FNPV(K) finansiālā neto pašreizējā vērtība (kapitāla)  </t>
  </si>
  <si>
    <t>2.1.Norādīt aprēķināto ietekmi (kā procentuālās izmaiņas) uz finansiālās un ekonomiskās darbības rādītājiem.</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</si>
  <si>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</si>
  <si>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</si>
  <si>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</si>
  <si>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Būvprojekta, būvniecības ieceres dokumentācijas, būvprojekta minimālā sastāvā, apliecinājuma kartes vai paskaidrojuma raksta izstrādes izmaksas</t>
  </si>
  <si>
    <t>13.</t>
  </si>
  <si>
    <t>Pārējās projekta īstenošanas izmaksas</t>
  </si>
  <si>
    <t>FNPV (C) = 0</t>
  </si>
  <si>
    <t>ENPV = 0</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</si>
</sst>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vertAlign val="superscript"/>
      <sz val="12"/>
      <color indexed="8"/>
      <name val="Times New Roman"/>
      <family val="1"/>
    </font>
    <fon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2"/>
      <name val="Times New Roman"/>
      <family val="1"/>
    </font>
    <font>
      <i/>
      <sz val="11"/>
      <name val="Times New Roman"/>
      <family val="1"/>
    </font>
    <font>
      <i/>
      <sz val="10"/>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color indexed="8"/>
      <name val="Times New Roman"/>
      <family val="1"/>
    </font>
    <font>
      <b/>
      <sz val="11"/>
      <name val="Calibri"/>
      <family val="2"/>
    </font>
    <font>
      <sz val="10"/>
      <color indexed="10"/>
      <name val="Times New Roman"/>
      <family val="1"/>
    </font>
    <font>
      <b/>
      <sz val="12"/>
      <color indexed="8"/>
      <name val="Times New Roman"/>
      <family val="1"/>
    </font>
    <font>
      <b/>
      <sz val="14"/>
      <color indexed="8"/>
      <name val="Times New Roman"/>
      <family val="1"/>
    </font>
    <font>
      <b/>
      <sz val="16"/>
      <color indexed="8"/>
      <name val="Times New Roman"/>
      <family val="1"/>
    </font>
    <font>
      <b/>
      <sz val="16"/>
      <name val="Calibri"/>
      <family val="2"/>
    </font>
    <font>
      <b/>
      <sz val="14"/>
      <name val="Calibri"/>
      <family val="2"/>
    </font>
    <font>
      <b/>
      <sz val="11"/>
      <color indexed="8"/>
      <name val="Times New Roman"/>
      <family val="1"/>
    </font>
    <font>
      <i/>
      <sz val="10"/>
      <color indexed="8"/>
      <name val="Times New Roman"/>
      <family val="1"/>
    </font>
    <font>
      <b/>
      <i/>
      <sz val="12"/>
      <color indexed="8"/>
      <name val="Times New Roman"/>
      <family val="1"/>
    </font>
    <font>
      <sz val="12"/>
      <color indexed="8"/>
      <name val="Calibri"/>
      <family val="2"/>
    </font>
    <font>
      <sz val="14"/>
      <color indexed="8"/>
      <name val="Calibri"/>
      <family val="2"/>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rgb="FFFF0000"/>
      <name val="Times New Roman"/>
      <family val="1"/>
    </font>
    <font>
      <b/>
      <sz val="12"/>
      <color theme="1"/>
      <name val="Times New Roman"/>
      <family val="1"/>
    </font>
    <font>
      <b/>
      <sz val="14"/>
      <color theme="1"/>
      <name val="Times New Roman"/>
      <family val="1"/>
    </font>
    <font>
      <b/>
      <sz val="16"/>
      <color theme="1"/>
      <name val="Times New Roman"/>
      <family val="1"/>
    </font>
    <font>
      <b/>
      <sz val="11"/>
      <color theme="1"/>
      <name val="Times New Roman"/>
      <family val="1"/>
    </font>
    <font>
      <i/>
      <sz val="10"/>
      <color theme="1"/>
      <name val="Times New Roman"/>
      <family val="1"/>
    </font>
    <font>
      <b/>
      <i/>
      <sz val="12"/>
      <color theme="1"/>
      <name val="Times New Roman"/>
      <family val="1"/>
    </font>
    <font>
      <sz val="12"/>
      <color theme="1"/>
      <name val="Calibri"/>
      <family val="2"/>
    </font>
    <font>
      <sz val="14"/>
      <color theme="1"/>
      <name val="Calibri"/>
      <family val="2"/>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53">
    <xf numFmtId="0" fontId="0" fillId="0" borderId="0" xfId="0" applyFont="1" applyAlignment="1">
      <alignment/>
    </xf>
    <xf numFmtId="0" fontId="33"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33" fillId="0" borderId="0" xfId="0" applyFont="1" applyAlignment="1">
      <alignment/>
    </xf>
    <xf numFmtId="0" fontId="6" fillId="0" borderId="0" xfId="0" applyFont="1" applyAlignment="1">
      <alignment horizontal="left" vertical="top" wrapText="1"/>
    </xf>
    <xf numFmtId="0" fontId="6" fillId="0" borderId="0" xfId="0" applyFont="1" applyFill="1" applyAlignment="1">
      <alignment horizontal="left" vertical="top" wrapText="1"/>
    </xf>
    <xf numFmtId="0" fontId="0" fillId="0" borderId="0" xfId="0" applyAlignment="1">
      <alignment horizontal="left" vertical="center"/>
    </xf>
    <xf numFmtId="0" fontId="33" fillId="0" borderId="0" xfId="0" applyFont="1" applyFill="1" applyAlignment="1">
      <alignment horizontal="left" vertical="center"/>
    </xf>
    <xf numFmtId="0" fontId="33" fillId="0" borderId="0" xfId="0" applyFont="1" applyFill="1" applyAlignment="1">
      <alignment/>
    </xf>
    <xf numFmtId="0" fontId="33" fillId="0" borderId="0" xfId="0" applyFont="1" applyFill="1" applyAlignment="1">
      <alignment vertical="center" wrapText="1"/>
    </xf>
    <xf numFmtId="0" fontId="7" fillId="0" borderId="0" xfId="0" applyFont="1" applyFill="1" applyAlignment="1">
      <alignment/>
    </xf>
    <xf numFmtId="0" fontId="67" fillId="0" borderId="0" xfId="0" applyFont="1" applyAlignment="1">
      <alignment/>
    </xf>
    <xf numFmtId="0" fontId="8" fillId="0" borderId="0" xfId="0" applyFont="1" applyFill="1" applyAlignment="1">
      <alignment horizontal="center" vertical="center" wrapText="1"/>
    </xf>
    <xf numFmtId="4" fontId="2" fillId="0" borderId="10" xfId="0" applyNumberFormat="1" applyFont="1" applyFill="1" applyBorder="1" applyAlignment="1">
      <alignment horizontal="right" vertical="center"/>
    </xf>
    <xf numFmtId="0" fontId="67"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left" vertical="center"/>
    </xf>
    <xf numFmtId="0" fontId="10" fillId="0" borderId="0" xfId="0" applyFont="1" applyFill="1" applyAlignme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68" fillId="33" borderId="10" xfId="0" applyFont="1" applyFill="1" applyBorder="1" applyAlignment="1">
      <alignment horizontal="center" vertical="center" wrapText="1"/>
    </xf>
    <xf numFmtId="0" fontId="0" fillId="0" borderId="0" xfId="0"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xf>
    <xf numFmtId="2" fontId="4" fillId="33" borderId="10"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0" fillId="0" borderId="13" xfId="0" applyBorder="1" applyAlignment="1">
      <alignment horizontal="right" vertical="center" wrapText="1"/>
    </xf>
    <xf numFmtId="0" fontId="36" fillId="0" borderId="0" xfId="0" applyFont="1" applyAlignment="1">
      <alignment/>
    </xf>
    <xf numFmtId="0" fontId="2" fillId="33" borderId="10" xfId="0" applyFont="1" applyFill="1" applyBorder="1" applyAlignment="1">
      <alignment horizontal="right" vertical="center" wrapText="1"/>
    </xf>
    <xf numFmtId="0" fontId="68"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7" fillId="0" borderId="0" xfId="0" applyFont="1" applyAlignment="1">
      <alignment wrapText="1"/>
    </xf>
    <xf numFmtId="0" fontId="67" fillId="0" borderId="0" xfId="0" applyFont="1" applyAlignment="1">
      <alignment vertical="center" wrapText="1"/>
    </xf>
    <xf numFmtId="0" fontId="69" fillId="0" borderId="0" xfId="0" applyFont="1" applyBorder="1" applyAlignment="1">
      <alignment horizontal="center" vertical="center" wrapText="1"/>
    </xf>
    <xf numFmtId="9" fontId="70" fillId="0" borderId="10" xfId="0" applyNumberFormat="1" applyFont="1" applyBorder="1" applyAlignment="1">
      <alignment horizontal="center" vertical="center" wrapText="1"/>
    </xf>
    <xf numFmtId="0" fontId="68" fillId="0" borderId="0" xfId="0" applyFont="1" applyAlignment="1">
      <alignment wrapText="1"/>
    </xf>
    <xf numFmtId="0" fontId="2" fillId="33" borderId="10" xfId="0" applyFont="1" applyFill="1" applyBorder="1" applyAlignment="1">
      <alignment horizontal="center" vertical="center" wrapText="1"/>
    </xf>
    <xf numFmtId="4" fontId="70" fillId="33" borderId="10" xfId="0" applyNumberFormat="1" applyFont="1" applyFill="1" applyBorder="1" applyAlignment="1">
      <alignment/>
    </xf>
    <xf numFmtId="0" fontId="71" fillId="33" borderId="10" xfId="0" applyFont="1" applyFill="1" applyBorder="1" applyAlignment="1">
      <alignment vertical="center" wrapText="1"/>
    </xf>
    <xf numFmtId="0" fontId="71" fillId="33" borderId="10" xfId="0" applyFont="1" applyFill="1" applyBorder="1" applyAlignment="1">
      <alignment horizontal="center" vertical="center" wrapText="1"/>
    </xf>
    <xf numFmtId="49" fontId="71" fillId="33" borderId="10" xfId="0" applyNumberFormat="1" applyFont="1" applyFill="1" applyBorder="1" applyAlignment="1">
      <alignment vertical="center" wrapText="1"/>
    </xf>
    <xf numFmtId="0" fontId="68" fillId="33" borderId="10" xfId="0" applyFont="1" applyFill="1" applyBorder="1" applyAlignment="1">
      <alignment horizontal="right" vertical="center" wrapText="1"/>
    </xf>
    <xf numFmtId="0" fontId="72" fillId="33" borderId="10" xfId="0" applyFont="1" applyFill="1" applyBorder="1" applyAlignment="1">
      <alignment horizontal="right" vertical="center" wrapText="1"/>
    </xf>
    <xf numFmtId="0" fontId="72" fillId="33" borderId="10" xfId="0" applyFont="1" applyFill="1" applyBorder="1" applyAlignment="1">
      <alignment horizontal="center" vertical="center" wrapText="1"/>
    </xf>
    <xf numFmtId="0" fontId="41" fillId="0" borderId="0" xfId="0" applyFont="1" applyAlignment="1">
      <alignment/>
    </xf>
    <xf numFmtId="0" fontId="42" fillId="0" borderId="0" xfId="0" applyFont="1" applyAlignment="1">
      <alignment/>
    </xf>
    <xf numFmtId="0" fontId="7" fillId="0" borderId="0" xfId="0" applyFont="1" applyAlignment="1">
      <alignment wrapText="1"/>
    </xf>
    <xf numFmtId="0" fontId="2" fillId="0" borderId="0" xfId="0" applyFont="1" applyAlignment="1">
      <alignment horizontal="right" vertical="center"/>
    </xf>
    <xf numFmtId="0" fontId="7" fillId="0" borderId="0" xfId="0" applyFont="1" applyFill="1" applyAlignment="1">
      <alignment horizontal="right" wrapText="1"/>
    </xf>
    <xf numFmtId="0" fontId="7" fillId="0" borderId="0" xfId="0" applyFont="1" applyAlignment="1">
      <alignment horizontal="right" wrapText="1"/>
    </xf>
    <xf numFmtId="0" fontId="73" fillId="0" borderId="0" xfId="0" applyFont="1" applyAlignment="1">
      <alignment wrapText="1"/>
    </xf>
    <xf numFmtId="0" fontId="2" fillId="34" borderId="10" xfId="0" applyFont="1" applyFill="1" applyBorder="1" applyAlignment="1">
      <alignment horizontal="center" vertical="center" wrapText="1"/>
    </xf>
    <xf numFmtId="0" fontId="70" fillId="0" borderId="14" xfId="0" applyFont="1" applyBorder="1" applyAlignment="1">
      <alignment horizontal="center" vertical="center" wrapText="1"/>
    </xf>
    <xf numFmtId="0" fontId="70" fillId="0" borderId="12" xfId="0" applyFont="1" applyBorder="1" applyAlignment="1">
      <alignment horizontal="center" vertical="center" wrapText="1"/>
    </xf>
    <xf numFmtId="0" fontId="67" fillId="0" borderId="0" xfId="0" applyFont="1" applyFill="1" applyAlignment="1">
      <alignment/>
    </xf>
    <xf numFmtId="3" fontId="67" fillId="0" borderId="0" xfId="0" applyNumberFormat="1" applyFont="1" applyAlignment="1">
      <alignment/>
    </xf>
    <xf numFmtId="9" fontId="67" fillId="0" borderId="0" xfId="0" applyNumberFormat="1" applyFont="1" applyAlignment="1">
      <alignment/>
    </xf>
    <xf numFmtId="0" fontId="67" fillId="0" borderId="0" xfId="0" applyFont="1" applyAlignment="1">
      <alignment horizontal="lef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70" fillId="33" borderId="12" xfId="0" applyFont="1" applyFill="1" applyBorder="1" applyAlignment="1">
      <alignment horizontal="center" vertical="center" wrapText="1"/>
    </xf>
    <xf numFmtId="4" fontId="4" fillId="33" borderId="15" xfId="0" applyNumberFormat="1" applyFont="1" applyFill="1" applyBorder="1" applyAlignment="1">
      <alignment horizontal="right" vertical="center"/>
    </xf>
    <xf numFmtId="0" fontId="4" fillId="33" borderId="14" xfId="0" applyFont="1" applyFill="1" applyBorder="1" applyAlignment="1">
      <alignment horizontal="right" vertical="center" wrapText="1"/>
    </xf>
    <xf numFmtId="0" fontId="74" fillId="35" borderId="10" xfId="0" applyFont="1" applyFill="1" applyBorder="1" applyAlignment="1">
      <alignment horizontal="right" vertical="center" wrapText="1"/>
    </xf>
    <xf numFmtId="0" fontId="11" fillId="33" borderId="12" xfId="0" applyFont="1" applyFill="1" applyBorder="1" applyAlignment="1">
      <alignment horizontal="right" vertical="center" wrapText="1"/>
    </xf>
    <xf numFmtId="0" fontId="71" fillId="33" borderId="10" xfId="0" applyFont="1" applyFill="1" applyBorder="1" applyAlignment="1">
      <alignment horizontal="left" vertical="center" wrapText="1"/>
    </xf>
    <xf numFmtId="0" fontId="70" fillId="35" borderId="12" xfId="0"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2" fontId="68" fillId="35" borderId="10" xfId="0" applyNumberFormat="1"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71" fillId="35" borderId="10" xfId="0" applyFont="1" applyFill="1" applyBorder="1" applyAlignment="1">
      <alignment horizontal="center" vertical="center" wrapText="1"/>
    </xf>
    <xf numFmtId="2" fontId="72" fillId="35" borderId="10" xfId="0" applyNumberFormat="1" applyFont="1" applyFill="1" applyBorder="1" applyAlignment="1">
      <alignment horizontal="center" vertical="center" wrapText="1"/>
    </xf>
    <xf numFmtId="0" fontId="72" fillId="35" borderId="10" xfId="0" applyFont="1" applyFill="1" applyBorder="1" applyAlignment="1">
      <alignment horizontal="center" vertical="center" wrapText="1"/>
    </xf>
    <xf numFmtId="0" fontId="74" fillId="33" borderId="10" xfId="0" applyFont="1" applyFill="1" applyBorder="1" applyAlignment="1">
      <alignment horizontal="right" vertical="center" wrapText="1"/>
    </xf>
    <xf numFmtId="4" fontId="75" fillId="33" borderId="10" xfId="0" applyNumberFormat="1" applyFont="1" applyFill="1" applyBorder="1" applyAlignment="1">
      <alignment/>
    </xf>
    <xf numFmtId="4" fontId="11" fillId="33" borderId="10" xfId="0" applyNumberFormat="1" applyFont="1" applyFill="1" applyBorder="1" applyAlignment="1">
      <alignment horizontal="right" vertical="center"/>
    </xf>
    <xf numFmtId="2" fontId="11" fillId="33" borderId="10" xfId="0" applyNumberFormat="1" applyFont="1" applyFill="1" applyBorder="1" applyAlignment="1">
      <alignment horizontal="right" vertical="center" wrapText="1"/>
    </xf>
    <xf numFmtId="0" fontId="12" fillId="0" borderId="0" xfId="0" applyFont="1" applyBorder="1" applyAlignment="1">
      <alignment horizontal="center" vertical="center" wrapText="1"/>
    </xf>
    <xf numFmtId="0" fontId="2" fillId="0" borderId="0" xfId="0" applyFont="1" applyAlignment="1">
      <alignment/>
    </xf>
    <xf numFmtId="9" fontId="13" fillId="0" borderId="16" xfId="0" applyNumberFormat="1" applyFont="1" applyBorder="1" applyAlignment="1">
      <alignment horizontal="left" vertical="center" wrapText="1"/>
    </xf>
    <xf numFmtId="10" fontId="13" fillId="0" borderId="16" xfId="0" applyNumberFormat="1" applyFont="1" applyBorder="1" applyAlignment="1">
      <alignment vertical="center" wrapText="1"/>
    </xf>
    <xf numFmtId="10" fontId="13" fillId="0" borderId="16"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35" borderId="0" xfId="0" applyFont="1" applyFill="1" applyAlignment="1">
      <alignment/>
    </xf>
    <xf numFmtId="0" fontId="2" fillId="35" borderId="0" xfId="0" applyFont="1" applyFill="1" applyAlignment="1">
      <alignment/>
    </xf>
    <xf numFmtId="0" fontId="2" fillId="36" borderId="17" xfId="0" applyFont="1" applyFill="1" applyBorder="1" applyAlignment="1">
      <alignment horizontal="center" vertical="center" wrapText="1"/>
    </xf>
    <xf numFmtId="4" fontId="6" fillId="36" borderId="10" xfId="0" applyNumberFormat="1" applyFont="1" applyFill="1" applyBorder="1" applyAlignment="1">
      <alignment horizontal="center" vertical="center" wrapText="1"/>
    </xf>
    <xf numFmtId="0" fontId="14" fillId="0" borderId="0" xfId="0" applyFont="1" applyAlignment="1">
      <alignment vertical="center"/>
    </xf>
    <xf numFmtId="0" fontId="6" fillId="0" borderId="0" xfId="0" applyFont="1" applyAlignment="1">
      <alignment horizontal="justify" vertical="center"/>
    </xf>
    <xf numFmtId="9" fontId="6" fillId="36" borderId="15" xfId="59" applyFont="1" applyFill="1" applyBorder="1" applyAlignment="1">
      <alignment horizontal="center" vertical="center" wrapText="1"/>
    </xf>
    <xf numFmtId="10" fontId="6" fillId="36" borderId="15"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68" fillId="33" borderId="17" xfId="0"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0" fontId="7" fillId="0" borderId="0" xfId="0" applyFont="1" applyAlignment="1">
      <alignment vertical="center"/>
    </xf>
    <xf numFmtId="0" fontId="70"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68" fillId="0" borderId="0" xfId="0" applyFont="1" applyAlignment="1">
      <alignment vertical="center"/>
    </xf>
    <xf numFmtId="0" fontId="68" fillId="0" borderId="0" xfId="0" applyFont="1" applyAlignment="1">
      <alignment/>
    </xf>
    <xf numFmtId="0" fontId="67" fillId="0" borderId="0" xfId="0" applyFont="1" applyFill="1" applyAlignment="1">
      <alignment wrapText="1"/>
    </xf>
    <xf numFmtId="0" fontId="67" fillId="0" borderId="0" xfId="0" applyFont="1" applyAlignment="1">
      <alignment horizontal="left" wrapText="1"/>
    </xf>
    <xf numFmtId="4" fontId="2" fillId="35" borderId="10" xfId="0" applyNumberFormat="1" applyFont="1" applyFill="1" applyBorder="1" applyAlignment="1">
      <alignment horizontal="right" vertical="center"/>
    </xf>
    <xf numFmtId="4" fontId="70" fillId="33" borderId="10" xfId="0" applyNumberFormat="1" applyFont="1" applyFill="1" applyBorder="1" applyAlignment="1">
      <alignment horizontal="right"/>
    </xf>
    <xf numFmtId="4" fontId="68" fillId="35" borderId="10" xfId="0" applyNumberFormat="1" applyFont="1" applyFill="1" applyBorder="1" applyAlignment="1">
      <alignment/>
    </xf>
    <xf numFmtId="0" fontId="70" fillId="35" borderId="10" xfId="0" applyFont="1" applyFill="1" applyBorder="1" applyAlignment="1">
      <alignment horizontal="center" vertical="center" wrapText="1"/>
    </xf>
    <xf numFmtId="0" fontId="68" fillId="33" borderId="10" xfId="0" applyFont="1" applyFill="1" applyBorder="1" applyAlignment="1">
      <alignment horizontal="left" vertical="center" wrapText="1"/>
    </xf>
    <xf numFmtId="0" fontId="68" fillId="35" borderId="12" xfId="0" applyFont="1" applyFill="1" applyBorder="1" applyAlignment="1">
      <alignment horizontal="center" vertical="center" wrapText="1"/>
    </xf>
    <xf numFmtId="0" fontId="70" fillId="33" borderId="14"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68" fillId="0" borderId="10" xfId="0" applyFont="1" applyBorder="1" applyAlignment="1">
      <alignment horizontal="center" vertical="center" wrapText="1"/>
    </xf>
    <xf numFmtId="0" fontId="70" fillId="0" borderId="10" xfId="0" applyFont="1" applyBorder="1" applyAlignment="1">
      <alignment horizontal="center" vertical="center" wrapText="1"/>
    </xf>
    <xf numFmtId="10" fontId="6" fillId="0" borderId="10" xfId="0" applyNumberFormat="1" applyFont="1" applyBorder="1" applyAlignment="1">
      <alignment horizontal="center" vertical="center" wrapText="1"/>
    </xf>
    <xf numFmtId="0" fontId="4" fillId="33" borderId="12"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0" borderId="10" xfId="0" applyFont="1" applyFill="1" applyBorder="1" applyAlignment="1">
      <alignment vertical="center"/>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7" fillId="0" borderId="16" xfId="0" applyFont="1" applyBorder="1" applyAlignment="1">
      <alignment wrapText="1"/>
    </xf>
    <xf numFmtId="0" fontId="70" fillId="0" borderId="15" xfId="0" applyFont="1" applyBorder="1" applyAlignment="1">
      <alignment vertical="center" wrapText="1"/>
    </xf>
    <xf numFmtId="0" fontId="7" fillId="0" borderId="11" xfId="0" applyFont="1" applyBorder="1" applyAlignment="1">
      <alignment wrapText="1"/>
    </xf>
    <xf numFmtId="0" fontId="7" fillId="0" borderId="15" xfId="0" applyFont="1" applyBorder="1" applyAlignment="1">
      <alignment wrapText="1"/>
    </xf>
    <xf numFmtId="0" fontId="70"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horizontal="right" vertical="center" wrapText="1"/>
    </xf>
    <xf numFmtId="0" fontId="68" fillId="33" borderId="18"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22" xfId="0" applyFill="1" applyBorder="1" applyAlignment="1">
      <alignment horizontal="center" vertical="center" wrapText="1"/>
    </xf>
    <xf numFmtId="0" fontId="3" fillId="33"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Alignment="1">
      <alignment horizontal="left" vertical="top" wrapText="1"/>
    </xf>
    <xf numFmtId="0" fontId="0" fillId="0" borderId="0" xfId="0" applyAlignment="1">
      <alignment wrapText="1"/>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wrapText="1"/>
    </xf>
    <xf numFmtId="0" fontId="70" fillId="33" borderId="1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6" fillId="0" borderId="0" xfId="0" applyFont="1" applyBorder="1" applyAlignment="1">
      <alignment horizontal="right" vertical="center" wrapText="1"/>
    </xf>
    <xf numFmtId="0" fontId="70" fillId="33" borderId="18"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70" fillId="33" borderId="22" xfId="0" applyFont="1" applyFill="1" applyBorder="1" applyAlignment="1">
      <alignment horizontal="center" vertical="center" wrapText="1"/>
    </xf>
    <xf numFmtId="0" fontId="2" fillId="0" borderId="0" xfId="0" applyFont="1" applyFill="1" applyAlignment="1">
      <alignment horizontal="left" vertical="top"/>
    </xf>
    <xf numFmtId="0" fontId="68" fillId="0" borderId="0" xfId="0" applyFont="1" applyAlignment="1">
      <alignment/>
    </xf>
    <xf numFmtId="0" fontId="70" fillId="33" borderId="14" xfId="0" applyFont="1" applyFill="1" applyBorder="1" applyAlignment="1">
      <alignment horizontal="center" vertical="center" wrapText="1"/>
    </xf>
    <xf numFmtId="0" fontId="70" fillId="33" borderId="17"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3" fillId="33" borderId="11" xfId="0" applyFont="1" applyFill="1" applyBorder="1" applyAlignment="1">
      <alignment horizontal="center" vertical="center"/>
    </xf>
    <xf numFmtId="0" fontId="77" fillId="33" borderId="16" xfId="0" applyFont="1" applyFill="1" applyBorder="1" applyAlignment="1">
      <alignment horizontal="center"/>
    </xf>
    <xf numFmtId="0" fontId="77" fillId="33" borderId="15" xfId="0" applyFont="1" applyFill="1" applyBorder="1" applyAlignment="1">
      <alignment horizontal="center"/>
    </xf>
    <xf numFmtId="0" fontId="7" fillId="0" borderId="10" xfId="0" applyFont="1" applyBorder="1" applyAlignment="1">
      <alignment horizontal="center" wrapText="1"/>
    </xf>
    <xf numFmtId="0" fontId="70" fillId="0" borderId="11"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0" xfId="0" applyFont="1" applyBorder="1" applyAlignment="1">
      <alignment horizontal="center" vertical="center" wrapText="1"/>
    </xf>
    <xf numFmtId="0" fontId="6" fillId="0" borderId="10" xfId="0" applyFont="1" applyBorder="1" applyAlignment="1">
      <alignment horizontal="left" vertical="center" wrapText="1"/>
    </xf>
    <xf numFmtId="10" fontId="6" fillId="0" borderId="10" xfId="0" applyNumberFormat="1" applyFont="1" applyFill="1" applyBorder="1" applyAlignment="1">
      <alignment horizontal="center" vertical="center" wrapText="1"/>
    </xf>
    <xf numFmtId="10" fontId="6" fillId="0" borderId="10" xfId="0" applyNumberFormat="1" applyFont="1" applyBorder="1" applyAlignment="1">
      <alignment horizontal="center" vertical="center" wrapText="1"/>
    </xf>
    <xf numFmtId="0" fontId="68" fillId="0" borderId="10" xfId="0" applyFont="1" applyBorder="1" applyAlignment="1">
      <alignment horizontal="center" vertical="center" wrapText="1"/>
    </xf>
    <xf numFmtId="0" fontId="70" fillId="33" borderId="11" xfId="0" applyFont="1" applyFill="1" applyBorder="1" applyAlignment="1">
      <alignment horizontal="center" vertical="center"/>
    </xf>
    <xf numFmtId="0" fontId="70" fillId="33" borderId="16" xfId="0" applyFont="1" applyFill="1" applyBorder="1" applyAlignment="1">
      <alignment horizontal="center" vertical="center"/>
    </xf>
    <xf numFmtId="0" fontId="70" fillId="33" borderId="15" xfId="0" applyFont="1" applyFill="1" applyBorder="1" applyAlignment="1">
      <alignment horizontal="center" vertical="center"/>
    </xf>
    <xf numFmtId="0" fontId="70" fillId="0" borderId="10" xfId="0" applyFont="1" applyBorder="1" applyAlignment="1">
      <alignment horizontal="left" vertical="center"/>
    </xf>
    <xf numFmtId="0" fontId="6" fillId="0" borderId="10" xfId="0" applyFont="1" applyFill="1" applyBorder="1" applyAlignment="1">
      <alignment horizontal="left" vertical="center" wrapText="1"/>
    </xf>
    <xf numFmtId="0" fontId="68" fillId="0" borderId="11" xfId="0" applyFont="1" applyBorder="1" applyAlignment="1">
      <alignment horizontal="left" vertical="center"/>
    </xf>
    <xf numFmtId="0" fontId="68" fillId="0" borderId="16" xfId="0" applyFont="1" applyBorder="1" applyAlignment="1">
      <alignment horizontal="left" vertical="center"/>
    </xf>
    <xf numFmtId="0" fontId="68" fillId="0" borderId="15" xfId="0" applyFont="1" applyBorder="1" applyAlignment="1">
      <alignment horizontal="left" vertical="center"/>
    </xf>
    <xf numFmtId="0" fontId="68" fillId="0" borderId="10" xfId="0" applyFont="1" applyBorder="1" applyAlignment="1">
      <alignment horizontal="left" vertical="center" wrapText="1"/>
    </xf>
    <xf numFmtId="0" fontId="6"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1" xfId="0" applyFont="1" applyFill="1" applyBorder="1" applyAlignment="1">
      <alignment horizontal="left" vertical="center" wrapText="1"/>
    </xf>
    <xf numFmtId="0" fontId="2" fillId="36" borderId="15" xfId="0" applyFont="1" applyFill="1" applyBorder="1" applyAlignment="1">
      <alignment horizontal="left" vertical="center" wrapText="1"/>
    </xf>
    <xf numFmtId="0" fontId="2" fillId="0" borderId="15" xfId="0" applyFont="1" applyBorder="1" applyAlignment="1">
      <alignment horizontal="center" vertical="center" wrapText="1"/>
    </xf>
    <xf numFmtId="0" fontId="70" fillId="0" borderId="10" xfId="0" applyFont="1" applyBorder="1" applyAlignment="1">
      <alignment horizontal="lef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5" xfId="0" applyFont="1" applyBorder="1" applyAlignment="1">
      <alignment wrapText="1"/>
    </xf>
    <xf numFmtId="0" fontId="2" fillId="36" borderId="11"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2" fillId="35" borderId="0" xfId="0" applyFont="1" applyFill="1" applyBorder="1" applyAlignment="1">
      <alignment vertical="center" wrapText="1"/>
    </xf>
    <xf numFmtId="0" fontId="2" fillId="35" borderId="0" xfId="0" applyFont="1" applyFill="1" applyAlignment="1">
      <alignment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7" fillId="35" borderId="0" xfId="0" applyFont="1" applyFill="1" applyBorder="1" applyAlignment="1">
      <alignment vertical="center" wrapText="1"/>
    </xf>
    <xf numFmtId="0" fontId="7" fillId="35" borderId="0" xfId="0" applyFont="1" applyFill="1" applyAlignment="1">
      <alignment vertical="center" wrapText="1"/>
    </xf>
    <xf numFmtId="0" fontId="2" fillId="0" borderId="11" xfId="0" applyFont="1" applyBorder="1" applyAlignment="1">
      <alignment horizontal="left" wrapText="1"/>
    </xf>
    <xf numFmtId="0" fontId="2" fillId="0" borderId="15" xfId="0" applyFont="1" applyBorder="1" applyAlignment="1">
      <alignment horizontal="left" wrapText="1"/>
    </xf>
    <xf numFmtId="0" fontId="2" fillId="0" borderId="0" xfId="0" applyFont="1" applyAlignment="1">
      <alignment horizontal="right" vertical="center" wrapText="1"/>
    </xf>
    <xf numFmtId="0" fontId="7" fillId="0" borderId="0" xfId="0" applyFont="1" applyAlignment="1">
      <alignment horizontal="right" vertical="center" wrapText="1"/>
    </xf>
    <xf numFmtId="0" fontId="3" fillId="33" borderId="10"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4" fillId="33" borderId="1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68" fillId="0" borderId="11" xfId="0" applyFont="1" applyBorder="1" applyAlignment="1">
      <alignment horizontal="center" vertical="center" wrapText="1"/>
    </xf>
    <xf numFmtId="0" fontId="68" fillId="0" borderId="15" xfId="0" applyFont="1" applyBorder="1" applyAlignment="1">
      <alignment horizontal="center"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78" fillId="33" borderId="10" xfId="0" applyFont="1" applyFill="1" applyBorder="1" applyAlignment="1">
      <alignment horizontal="center" vertical="center" wrapText="1"/>
    </xf>
    <xf numFmtId="0" fontId="68" fillId="0" borderId="11" xfId="0" applyFont="1" applyBorder="1" applyAlignment="1">
      <alignment horizontal="left" vertical="center" wrapText="1"/>
    </xf>
    <xf numFmtId="0" fontId="68" fillId="0" borderId="16" xfId="0" applyFont="1" applyBorder="1" applyAlignment="1">
      <alignment horizontal="left" vertical="center" wrapText="1"/>
    </xf>
    <xf numFmtId="0" fontId="68" fillId="0" borderId="15" xfId="0" applyFont="1" applyBorder="1" applyAlignment="1">
      <alignment horizontal="left" vertical="center" wrapText="1"/>
    </xf>
    <xf numFmtId="0" fontId="2" fillId="0" borderId="10"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0" fillId="0" borderId="1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51</xdr:row>
      <xdr:rowOff>9525</xdr:rowOff>
    </xdr:from>
    <xdr:ext cx="180975" cy="266700"/>
    <xdr:sp fLocksText="0">
      <xdr:nvSpPr>
        <xdr:cNvPr id="1" name="TextBox 1"/>
        <xdr:cNvSpPr txBox="1">
          <a:spLocks noChangeArrowheads="1"/>
        </xdr:cNvSpPr>
      </xdr:nvSpPr>
      <xdr:spPr>
        <a:xfrm>
          <a:off x="5972175" y="222599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8"/>
  <sheetViews>
    <sheetView zoomScaleSheetLayoutView="100" zoomScalePageLayoutView="0" workbookViewId="0" topLeftCell="A1">
      <selection activeCell="U24" sqref="U24"/>
    </sheetView>
  </sheetViews>
  <sheetFormatPr defaultColWidth="9.140625" defaultRowHeight="15"/>
  <cols>
    <col min="1" max="1" width="27.57421875" style="1" customWidth="1"/>
    <col min="2" max="37" width="4.421875" style="1" customWidth="1"/>
    <col min="38" max="53" width="2.7109375" style="1" bestFit="1" customWidth="1"/>
    <col min="54" max="16384" width="9.140625" style="1" customWidth="1"/>
  </cols>
  <sheetData>
    <row r="1" spans="10:37" ht="15.75">
      <c r="J1" s="40"/>
      <c r="K1" s="40"/>
      <c r="L1" s="40"/>
      <c r="M1" s="40"/>
      <c r="N1" s="40"/>
      <c r="O1" s="40"/>
      <c r="P1" s="40"/>
      <c r="Q1" s="40"/>
      <c r="R1" s="40"/>
      <c r="S1" s="140" t="s">
        <v>0</v>
      </c>
      <c r="T1" s="141"/>
      <c r="U1" s="141"/>
      <c r="V1" s="141"/>
      <c r="W1" s="141"/>
      <c r="X1" s="141"/>
      <c r="Y1" s="141"/>
      <c r="Z1" s="141"/>
      <c r="AA1" s="141"/>
      <c r="AB1" s="141"/>
      <c r="AC1" s="141"/>
      <c r="AD1" s="141"/>
      <c r="AE1" s="141"/>
      <c r="AF1" s="141"/>
      <c r="AG1" s="141"/>
      <c r="AH1" s="141"/>
      <c r="AI1" s="141"/>
      <c r="AJ1" s="141"/>
      <c r="AK1" s="141"/>
    </row>
    <row r="2" spans="10:37" ht="15">
      <c r="J2" s="41"/>
      <c r="K2" s="41"/>
      <c r="L2" s="41"/>
      <c r="M2" s="41"/>
      <c r="N2" s="41"/>
      <c r="O2" s="41"/>
      <c r="P2" s="41"/>
      <c r="Q2" s="41"/>
      <c r="R2" s="41"/>
      <c r="S2" s="141"/>
      <c r="T2" s="141"/>
      <c r="U2" s="141"/>
      <c r="V2" s="141"/>
      <c r="W2" s="141"/>
      <c r="X2" s="141"/>
      <c r="Y2" s="141"/>
      <c r="Z2" s="141"/>
      <c r="AA2" s="141"/>
      <c r="AB2" s="141"/>
      <c r="AC2" s="141"/>
      <c r="AD2" s="141"/>
      <c r="AE2" s="141"/>
      <c r="AF2" s="141"/>
      <c r="AG2" s="141"/>
      <c r="AH2" s="141"/>
      <c r="AI2" s="141"/>
      <c r="AJ2" s="141"/>
      <c r="AK2" s="141"/>
    </row>
    <row r="3" spans="41:45" ht="15.75">
      <c r="AO3" s="2"/>
      <c r="AP3" s="3"/>
      <c r="AQ3" s="3"/>
      <c r="AR3" s="3"/>
      <c r="AS3" s="3"/>
    </row>
    <row r="4" spans="1:37" ht="15">
      <c r="A4" s="148" t="s">
        <v>1</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50"/>
    </row>
    <row r="5" spans="1:37" ht="15">
      <c r="A5" s="151"/>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3"/>
    </row>
    <row r="6" spans="1:45" ht="15.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37" ht="15" customHeight="1">
      <c r="A7" s="139" t="s">
        <v>150</v>
      </c>
      <c r="B7" s="142" t="s">
        <v>149</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4"/>
    </row>
    <row r="8" spans="1:37" ht="15" customHeight="1">
      <c r="A8" s="139"/>
      <c r="B8" s="145"/>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7"/>
    </row>
    <row r="9" spans="1:37" ht="15.75" customHeight="1">
      <c r="A9" s="139"/>
      <c r="B9" s="139" t="s">
        <v>82</v>
      </c>
      <c r="C9" s="139"/>
      <c r="D9" s="139"/>
      <c r="E9" s="139"/>
      <c r="F9" s="139" t="s">
        <v>2</v>
      </c>
      <c r="G9" s="139"/>
      <c r="H9" s="139"/>
      <c r="I9" s="139"/>
      <c r="J9" s="158" t="s">
        <v>3</v>
      </c>
      <c r="K9" s="159"/>
      <c r="L9" s="159"/>
      <c r="M9" s="160"/>
      <c r="N9" s="139" t="s">
        <v>4</v>
      </c>
      <c r="O9" s="139"/>
      <c r="P9" s="139"/>
      <c r="Q9" s="139"/>
      <c r="R9" s="139" t="s">
        <v>5</v>
      </c>
      <c r="S9" s="139"/>
      <c r="T9" s="139"/>
      <c r="U9" s="139"/>
      <c r="V9" s="139" t="s">
        <v>29</v>
      </c>
      <c r="W9" s="139"/>
      <c r="X9" s="139"/>
      <c r="Y9" s="139"/>
      <c r="Z9" s="139" t="s">
        <v>33</v>
      </c>
      <c r="AA9" s="139"/>
      <c r="AB9" s="139"/>
      <c r="AC9" s="139"/>
      <c r="AD9" s="139" t="s">
        <v>64</v>
      </c>
      <c r="AE9" s="139"/>
      <c r="AF9" s="139"/>
      <c r="AG9" s="139"/>
      <c r="AH9" s="139" t="s">
        <v>65</v>
      </c>
      <c r="AI9" s="139"/>
      <c r="AJ9" s="139"/>
      <c r="AK9" s="139"/>
    </row>
    <row r="10" spans="1:37" ht="15.75">
      <c r="A10" s="139"/>
      <c r="B10" s="28" t="s">
        <v>6</v>
      </c>
      <c r="C10" s="28" t="s">
        <v>7</v>
      </c>
      <c r="D10" s="28" t="s">
        <v>8</v>
      </c>
      <c r="E10" s="28" t="s">
        <v>9</v>
      </c>
      <c r="F10" s="70" t="s">
        <v>6</v>
      </c>
      <c r="G10" s="70" t="s">
        <v>7</v>
      </c>
      <c r="H10" s="70" t="s">
        <v>8</v>
      </c>
      <c r="I10" s="70" t="s">
        <v>9</v>
      </c>
      <c r="J10" s="70" t="s">
        <v>6</v>
      </c>
      <c r="K10" s="70" t="s">
        <v>7</v>
      </c>
      <c r="L10" s="70" t="s">
        <v>8</v>
      </c>
      <c r="M10" s="70" t="s">
        <v>9</v>
      </c>
      <c r="N10" s="39" t="s">
        <v>6</v>
      </c>
      <c r="O10" s="39" t="s">
        <v>7</v>
      </c>
      <c r="P10" s="39" t="s">
        <v>8</v>
      </c>
      <c r="Q10" s="39" t="s">
        <v>9</v>
      </c>
      <c r="R10" s="28" t="s">
        <v>6</v>
      </c>
      <c r="S10" s="28" t="s">
        <v>7</v>
      </c>
      <c r="T10" s="28" t="s">
        <v>8</v>
      </c>
      <c r="U10" s="28" t="s">
        <v>9</v>
      </c>
      <c r="V10" s="28" t="s">
        <v>6</v>
      </c>
      <c r="W10" s="28" t="s">
        <v>7</v>
      </c>
      <c r="X10" s="28" t="s">
        <v>8</v>
      </c>
      <c r="Y10" s="28" t="s">
        <v>9</v>
      </c>
      <c r="Z10" s="47" t="s">
        <v>6</v>
      </c>
      <c r="AA10" s="47" t="s">
        <v>7</v>
      </c>
      <c r="AB10" s="47" t="s">
        <v>8</v>
      </c>
      <c r="AC10" s="47" t="s">
        <v>9</v>
      </c>
      <c r="AD10" s="47" t="s">
        <v>6</v>
      </c>
      <c r="AE10" s="47" t="s">
        <v>7</v>
      </c>
      <c r="AF10" s="47" t="s">
        <v>8</v>
      </c>
      <c r="AG10" s="47" t="s">
        <v>9</v>
      </c>
      <c r="AH10" s="28" t="s">
        <v>6</v>
      </c>
      <c r="AI10" s="28" t="s">
        <v>7</v>
      </c>
      <c r="AJ10" s="28" t="s">
        <v>8</v>
      </c>
      <c r="AK10" s="28" t="s">
        <v>9</v>
      </c>
    </row>
    <row r="11" spans="1:37" ht="15.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5.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5.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45" ht="19.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53" ht="15">
      <c r="A15" s="154" t="s">
        <v>152</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7"/>
      <c r="AM15" s="7"/>
      <c r="AN15" s="7"/>
      <c r="AO15" s="7"/>
      <c r="AP15" s="7"/>
      <c r="AQ15" s="7"/>
      <c r="AR15" s="7"/>
      <c r="AS15" s="7"/>
      <c r="AT15" s="7"/>
      <c r="AU15" s="7"/>
      <c r="AV15" s="7"/>
      <c r="AW15" s="7"/>
      <c r="AX15" s="7"/>
      <c r="AY15" s="7"/>
      <c r="AZ15" s="7"/>
      <c r="BA15" s="7"/>
    </row>
    <row r="16" spans="1:53" ht="1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7"/>
      <c r="AM16" s="7"/>
      <c r="AN16" s="7"/>
      <c r="AO16" s="7"/>
      <c r="AP16" s="7"/>
      <c r="AQ16" s="7"/>
      <c r="AR16" s="7"/>
      <c r="AS16" s="7"/>
      <c r="AT16" s="7"/>
      <c r="AU16" s="7"/>
      <c r="AV16" s="7"/>
      <c r="AW16" s="7"/>
      <c r="AX16" s="7"/>
      <c r="AY16" s="7"/>
      <c r="AZ16" s="7"/>
      <c r="BA16" s="7"/>
    </row>
    <row r="17" spans="1:53" ht="15">
      <c r="A17" s="156" t="s">
        <v>151</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8"/>
      <c r="AM17" s="8"/>
      <c r="AN17" s="8"/>
      <c r="AO17" s="8"/>
      <c r="AP17" s="8"/>
      <c r="AQ17" s="8"/>
      <c r="AR17" s="8"/>
      <c r="AS17" s="8"/>
      <c r="AT17" s="8"/>
      <c r="AU17" s="8"/>
      <c r="AV17" s="8"/>
      <c r="AW17" s="8"/>
      <c r="AX17" s="8"/>
      <c r="AY17" s="8"/>
      <c r="AZ17" s="8"/>
      <c r="BA17" s="8"/>
    </row>
    <row r="18" spans="1:53" ht="15">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26"/>
      <c r="AM18" s="26"/>
      <c r="AN18" s="26"/>
      <c r="AO18" s="26"/>
      <c r="AP18" s="26"/>
      <c r="AQ18" s="26"/>
      <c r="AR18" s="26"/>
      <c r="AS18" s="26"/>
      <c r="AT18" s="26"/>
      <c r="AU18" s="26"/>
      <c r="AV18" s="26"/>
      <c r="AW18" s="26"/>
      <c r="AX18" s="26"/>
      <c r="AY18" s="26"/>
      <c r="AZ18" s="26"/>
      <c r="BA18" s="26"/>
    </row>
  </sheetData>
  <sheetProtection/>
  <mergeCells count="15">
    <mergeCell ref="A17:AK18"/>
    <mergeCell ref="A7:A10"/>
    <mergeCell ref="B9:E9"/>
    <mergeCell ref="R9:U9"/>
    <mergeCell ref="V9:Y9"/>
    <mergeCell ref="AH9:AK9"/>
    <mergeCell ref="J9:M9"/>
    <mergeCell ref="N9:Q9"/>
    <mergeCell ref="Z9:AC9"/>
    <mergeCell ref="AD9:AG9"/>
    <mergeCell ref="S1:AK2"/>
    <mergeCell ref="B7:AK8"/>
    <mergeCell ref="A4:AK5"/>
    <mergeCell ref="F9:I9"/>
    <mergeCell ref="A15:AK16"/>
  </mergeCells>
  <printOptions/>
  <pageMargins left="0.5905511811023623" right="0.5905511811023623" top="1.1811023622047245" bottom="0.5905511811023623" header="0.31496062992125984" footer="0.31496062992125984"/>
  <pageSetup fitToHeight="1" fitToWidth="1"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O19" sqref="O19"/>
    </sheetView>
  </sheetViews>
  <sheetFormatPr defaultColWidth="9.140625" defaultRowHeight="15"/>
  <cols>
    <col min="1" max="1" width="34.140625" style="9" customWidth="1"/>
    <col min="2" max="2" width="12.7109375" style="0" hidden="1" customWidth="1"/>
    <col min="3" max="10" width="12.7109375" style="0" customWidth="1"/>
    <col min="11" max="11" width="0.13671875" style="0" customWidth="1"/>
  </cols>
  <sheetData>
    <row r="1" spans="4:13" ht="15.75">
      <c r="D1" s="2"/>
      <c r="E1" s="2"/>
      <c r="F1" s="2"/>
      <c r="G1" s="2"/>
      <c r="H1" s="140" t="s">
        <v>10</v>
      </c>
      <c r="I1" s="141"/>
      <c r="J1" s="141"/>
      <c r="K1" s="2"/>
      <c r="L1" s="2"/>
      <c r="M1" s="2"/>
    </row>
    <row r="2" spans="4:13" ht="15.75">
      <c r="D2" s="2"/>
      <c r="E2" s="2"/>
      <c r="F2" s="2"/>
      <c r="G2" s="2"/>
      <c r="H2" s="141"/>
      <c r="I2" s="141"/>
      <c r="J2" s="141"/>
      <c r="K2" s="2"/>
      <c r="L2" s="2"/>
      <c r="M2" s="2"/>
    </row>
    <row r="3" spans="1:11" ht="15">
      <c r="A3" s="10"/>
      <c r="B3" s="11"/>
      <c r="C3" s="11"/>
      <c r="D3" s="11"/>
      <c r="E3" s="11"/>
      <c r="F3" s="11"/>
      <c r="G3" s="11"/>
      <c r="H3" s="11"/>
      <c r="I3" s="11"/>
      <c r="J3" s="11"/>
      <c r="K3" s="12"/>
    </row>
    <row r="4" spans="1:13" ht="15">
      <c r="A4" s="148" t="s">
        <v>11</v>
      </c>
      <c r="B4" s="149"/>
      <c r="C4" s="149"/>
      <c r="D4" s="149"/>
      <c r="E4" s="149"/>
      <c r="F4" s="149"/>
      <c r="G4" s="149"/>
      <c r="H4" s="149"/>
      <c r="I4" s="149"/>
      <c r="J4" s="150"/>
      <c r="K4" s="13"/>
      <c r="L4" s="14"/>
      <c r="M4" s="14"/>
    </row>
    <row r="5" spans="1:13" ht="15">
      <c r="A5" s="151"/>
      <c r="B5" s="152"/>
      <c r="C5" s="152"/>
      <c r="D5" s="152"/>
      <c r="E5" s="152"/>
      <c r="F5" s="152"/>
      <c r="G5" s="152"/>
      <c r="H5" s="152"/>
      <c r="I5" s="152"/>
      <c r="J5" s="153"/>
      <c r="K5" s="13"/>
      <c r="L5" s="14"/>
      <c r="M5" s="14"/>
    </row>
    <row r="6" spans="1:13" ht="18.75">
      <c r="A6" s="15"/>
      <c r="B6" s="13"/>
      <c r="C6" s="13"/>
      <c r="D6" s="13"/>
      <c r="E6" s="13"/>
      <c r="F6" s="13"/>
      <c r="G6" s="13"/>
      <c r="H6" s="13"/>
      <c r="I6" s="13"/>
      <c r="J6" s="13"/>
      <c r="K6" s="13"/>
      <c r="L6" s="14"/>
      <c r="M6" s="14"/>
    </row>
    <row r="7" spans="1:10" ht="15.75">
      <c r="A7" s="162" t="s">
        <v>12</v>
      </c>
      <c r="B7" s="27" t="s">
        <v>2</v>
      </c>
      <c r="C7" s="27" t="s">
        <v>4</v>
      </c>
      <c r="D7" s="27" t="s">
        <v>5</v>
      </c>
      <c r="E7" s="27" t="s">
        <v>29</v>
      </c>
      <c r="F7" s="27" t="s">
        <v>30</v>
      </c>
      <c r="G7" s="27" t="s">
        <v>67</v>
      </c>
      <c r="H7" s="27" t="s">
        <v>68</v>
      </c>
      <c r="I7" s="161" t="s">
        <v>13</v>
      </c>
      <c r="J7" s="144"/>
    </row>
    <row r="8" spans="1:10" ht="15.75">
      <c r="A8" s="163"/>
      <c r="B8" s="28" t="s">
        <v>14</v>
      </c>
      <c r="C8" s="39" t="s">
        <v>14</v>
      </c>
      <c r="D8" s="28" t="s">
        <v>14</v>
      </c>
      <c r="E8" s="28" t="s">
        <v>14</v>
      </c>
      <c r="F8" s="69" t="s">
        <v>14</v>
      </c>
      <c r="G8" s="69" t="s">
        <v>14</v>
      </c>
      <c r="H8" s="29" t="s">
        <v>14</v>
      </c>
      <c r="I8" s="28" t="s">
        <v>14</v>
      </c>
      <c r="J8" s="28" t="s">
        <v>15</v>
      </c>
    </row>
    <row r="9" spans="1:10" ht="31.5">
      <c r="A9" s="37" t="s">
        <v>66</v>
      </c>
      <c r="B9" s="16"/>
      <c r="C9" s="16"/>
      <c r="D9" s="16"/>
      <c r="E9" s="16"/>
      <c r="F9" s="16"/>
      <c r="G9" s="16"/>
      <c r="H9" s="16"/>
      <c r="I9" s="30">
        <f aca="true" t="shared" si="0" ref="I9:I20">SUM(B9:H9)</f>
        <v>0</v>
      </c>
      <c r="J9" s="31" t="e">
        <f aca="true" t="shared" si="1" ref="J9:J15">ROUND(I9/I$16*100,2)</f>
        <v>#DIV/0!</v>
      </c>
    </row>
    <row r="10" spans="1:10" ht="31.5">
      <c r="A10" s="34" t="s">
        <v>69</v>
      </c>
      <c r="B10" s="16"/>
      <c r="C10" s="16"/>
      <c r="D10" s="16"/>
      <c r="E10" s="16"/>
      <c r="F10" s="16"/>
      <c r="G10" s="16"/>
      <c r="H10" s="16"/>
      <c r="I10" s="30">
        <f t="shared" si="0"/>
        <v>0</v>
      </c>
      <c r="J10" s="31" t="e">
        <f t="shared" si="1"/>
        <v>#DIV/0!</v>
      </c>
    </row>
    <row r="11" spans="1:10" ht="15.75">
      <c r="A11" s="34" t="s">
        <v>83</v>
      </c>
      <c r="B11" s="16"/>
      <c r="C11" s="16"/>
      <c r="D11" s="16"/>
      <c r="E11" s="16"/>
      <c r="F11" s="16"/>
      <c r="G11" s="16"/>
      <c r="H11" s="16"/>
      <c r="I11" s="30">
        <f t="shared" si="0"/>
        <v>0</v>
      </c>
      <c r="J11" s="31" t="e">
        <f t="shared" si="1"/>
        <v>#DIV/0!</v>
      </c>
    </row>
    <row r="12" spans="1:10" ht="15.75">
      <c r="A12" s="34" t="s">
        <v>84</v>
      </c>
      <c r="B12" s="16"/>
      <c r="C12" s="16"/>
      <c r="D12" s="16"/>
      <c r="E12" s="16"/>
      <c r="F12" s="16"/>
      <c r="G12" s="16"/>
      <c r="H12" s="16"/>
      <c r="I12" s="30">
        <f t="shared" si="0"/>
        <v>0</v>
      </c>
      <c r="J12" s="31" t="e">
        <f t="shared" si="1"/>
        <v>#DIV/0!</v>
      </c>
    </row>
    <row r="13" spans="1:10" ht="15.75">
      <c r="A13" s="34" t="s">
        <v>85</v>
      </c>
      <c r="B13" s="16"/>
      <c r="C13" s="16"/>
      <c r="D13" s="16"/>
      <c r="E13" s="16"/>
      <c r="F13" s="16"/>
      <c r="G13" s="16"/>
      <c r="H13" s="16"/>
      <c r="I13" s="30">
        <f t="shared" si="0"/>
        <v>0</v>
      </c>
      <c r="J13" s="31" t="e">
        <f t="shared" si="1"/>
        <v>#DIV/0!</v>
      </c>
    </row>
    <row r="14" spans="1:10" ht="15.75" customHeight="1">
      <c r="A14" s="34" t="s">
        <v>81</v>
      </c>
      <c r="B14" s="30"/>
      <c r="C14" s="32">
        <f>SUM(C9:C13)</f>
        <v>0</v>
      </c>
      <c r="D14" s="32">
        <f aca="true" t="shared" si="2" ref="C14:H14">SUM(D9:D13)</f>
        <v>0</v>
      </c>
      <c r="E14" s="32">
        <f t="shared" si="2"/>
        <v>0</v>
      </c>
      <c r="F14" s="32">
        <f t="shared" si="2"/>
        <v>0</v>
      </c>
      <c r="G14" s="32">
        <f t="shared" si="2"/>
        <v>0</v>
      </c>
      <c r="H14" s="32">
        <f t="shared" si="2"/>
        <v>0</v>
      </c>
      <c r="I14" s="32">
        <f t="shared" si="0"/>
        <v>0</v>
      </c>
      <c r="J14" s="32" t="e">
        <f t="shared" si="1"/>
        <v>#DIV/0!</v>
      </c>
    </row>
    <row r="15" spans="1:10" ht="15.75" customHeight="1">
      <c r="A15" s="34" t="s">
        <v>86</v>
      </c>
      <c r="B15" s="16"/>
      <c r="C15" s="113"/>
      <c r="D15" s="113"/>
      <c r="E15" s="113"/>
      <c r="F15" s="113"/>
      <c r="G15" s="113"/>
      <c r="H15" s="113"/>
      <c r="I15" s="30">
        <f t="shared" si="0"/>
        <v>0</v>
      </c>
      <c r="J15" s="30" t="e">
        <f t="shared" si="1"/>
        <v>#DIV/0!</v>
      </c>
    </row>
    <row r="16" spans="1:10" ht="15.75">
      <c r="A16" s="73" t="s">
        <v>16</v>
      </c>
      <c r="B16" s="32">
        <f>SUM(B9:B10)</f>
        <v>0</v>
      </c>
      <c r="C16" s="48">
        <f aca="true" t="shared" si="3" ref="C16:H16">SUM(C14:C15)</f>
        <v>0</v>
      </c>
      <c r="D16" s="48">
        <f t="shared" si="3"/>
        <v>0</v>
      </c>
      <c r="E16" s="48">
        <f t="shared" si="3"/>
        <v>0</v>
      </c>
      <c r="F16" s="48">
        <f t="shared" si="3"/>
        <v>0</v>
      </c>
      <c r="G16" s="48">
        <f t="shared" si="3"/>
        <v>0</v>
      </c>
      <c r="H16" s="48">
        <f t="shared" si="3"/>
        <v>0</v>
      </c>
      <c r="I16" s="48">
        <f t="shared" si="0"/>
        <v>0</v>
      </c>
      <c r="J16" s="114" t="e">
        <f>SUM(J14:J15)</f>
        <v>#DIV/0!</v>
      </c>
    </row>
    <row r="17" spans="1:10" ht="15.75">
      <c r="A17" s="74" t="s">
        <v>87</v>
      </c>
      <c r="B17" s="72"/>
      <c r="C17" s="115"/>
      <c r="D17" s="115"/>
      <c r="E17" s="115"/>
      <c r="F17" s="115"/>
      <c r="G17" s="115"/>
      <c r="H17" s="115"/>
      <c r="I17" s="30">
        <f t="shared" si="0"/>
        <v>0</v>
      </c>
      <c r="J17" s="33"/>
    </row>
    <row r="18" spans="1:10" ht="15.75">
      <c r="A18" s="74" t="s">
        <v>88</v>
      </c>
      <c r="B18" s="72"/>
      <c r="C18" s="115"/>
      <c r="D18" s="115"/>
      <c r="E18" s="115"/>
      <c r="F18" s="115"/>
      <c r="G18" s="115"/>
      <c r="H18" s="115"/>
      <c r="I18" s="30">
        <f t="shared" si="0"/>
        <v>0</v>
      </c>
      <c r="J18" s="33"/>
    </row>
    <row r="19" spans="1:10" ht="15.75">
      <c r="A19" s="84" t="s">
        <v>89</v>
      </c>
      <c r="B19" s="72"/>
      <c r="C19" s="85">
        <f aca="true" t="shared" si="4" ref="C19:H19">SUM(C17:C18)</f>
        <v>0</v>
      </c>
      <c r="D19" s="85">
        <f t="shared" si="4"/>
        <v>0</v>
      </c>
      <c r="E19" s="85">
        <f t="shared" si="4"/>
        <v>0</v>
      </c>
      <c r="F19" s="85">
        <f t="shared" si="4"/>
        <v>0</v>
      </c>
      <c r="G19" s="85">
        <f t="shared" si="4"/>
        <v>0</v>
      </c>
      <c r="H19" s="85">
        <f t="shared" si="4"/>
        <v>0</v>
      </c>
      <c r="I19" s="30">
        <f t="shared" si="0"/>
        <v>0</v>
      </c>
      <c r="J19" s="33"/>
    </row>
    <row r="20" spans="1:10" ht="15.75">
      <c r="A20" s="75" t="s">
        <v>17</v>
      </c>
      <c r="B20" s="86">
        <f>B16</f>
        <v>0</v>
      </c>
      <c r="C20" s="86">
        <f aca="true" t="shared" si="5" ref="C20:H20">SUM(C16,C19)</f>
        <v>0</v>
      </c>
      <c r="D20" s="86">
        <f t="shared" si="5"/>
        <v>0</v>
      </c>
      <c r="E20" s="86">
        <f t="shared" si="5"/>
        <v>0</v>
      </c>
      <c r="F20" s="86">
        <f t="shared" si="5"/>
        <v>0</v>
      </c>
      <c r="G20" s="86">
        <f t="shared" si="5"/>
        <v>0</v>
      </c>
      <c r="H20" s="86">
        <f t="shared" si="5"/>
        <v>0</v>
      </c>
      <c r="I20" s="30">
        <f t="shared" si="0"/>
        <v>0</v>
      </c>
      <c r="J20" s="87"/>
    </row>
    <row r="21" spans="1:13" ht="15">
      <c r="A21" s="17"/>
      <c r="B21" s="14"/>
      <c r="C21" s="14"/>
      <c r="D21" s="14"/>
      <c r="E21" s="14"/>
      <c r="F21" s="14"/>
      <c r="G21" s="14"/>
      <c r="H21" s="14"/>
      <c r="I21" s="14"/>
      <c r="J21" s="14"/>
      <c r="K21" s="14"/>
      <c r="L21" s="14"/>
      <c r="M21" s="14"/>
    </row>
    <row r="22" spans="1:13" ht="15">
      <c r="A22" s="17"/>
      <c r="B22" s="14"/>
      <c r="C22" s="14"/>
      <c r="D22" s="14"/>
      <c r="E22" s="14"/>
      <c r="F22" s="14"/>
      <c r="G22" s="14"/>
      <c r="H22" s="14"/>
      <c r="I22" s="14"/>
      <c r="J22" s="14"/>
      <c r="K22" s="14"/>
      <c r="L22" s="14"/>
      <c r="M22" s="14"/>
    </row>
    <row r="23" spans="1:13" ht="15">
      <c r="A23" s="17"/>
      <c r="B23" s="14"/>
      <c r="C23" s="14"/>
      <c r="D23" s="14"/>
      <c r="E23" s="14"/>
      <c r="F23" s="14"/>
      <c r="G23" s="14"/>
      <c r="H23" s="14"/>
      <c r="I23" s="14"/>
      <c r="J23" s="14"/>
      <c r="K23" s="14"/>
      <c r="L23" s="14"/>
      <c r="M23" s="14"/>
    </row>
    <row r="24" spans="1:13" ht="15">
      <c r="A24" s="17"/>
      <c r="B24" s="14"/>
      <c r="C24" s="14"/>
      <c r="D24" s="14"/>
      <c r="E24" s="14"/>
      <c r="F24" s="14"/>
      <c r="G24" s="14"/>
      <c r="H24" s="14"/>
      <c r="I24" s="14"/>
      <c r="J24" s="14"/>
      <c r="K24" s="14"/>
      <c r="L24" s="14"/>
      <c r="M24" s="14"/>
    </row>
    <row r="25" spans="1:13" ht="15">
      <c r="A25" s="17"/>
      <c r="B25" s="14"/>
      <c r="C25" s="14"/>
      <c r="D25" s="14"/>
      <c r="E25" s="14"/>
      <c r="F25" s="14"/>
      <c r="G25" s="14"/>
      <c r="H25" s="14"/>
      <c r="I25" s="14"/>
      <c r="J25" s="14"/>
      <c r="K25" s="14"/>
      <c r="L25" s="14"/>
      <c r="M25" s="14"/>
    </row>
  </sheetData>
  <sheetProtection/>
  <mergeCells count="4">
    <mergeCell ref="I7:J7"/>
    <mergeCell ref="H1:J2"/>
    <mergeCell ref="A4:J5"/>
    <mergeCell ref="A7:A8"/>
  </mergeCells>
  <printOptions/>
  <pageMargins left="0.5905511811023623" right="0.5905511811023623" top="1.1811023622047245" bottom="0.5905511811023623" header="0.31496062992125984" footer="0.31496062992125984"/>
  <pageSetup fitToHeight="1" fitToWidth="1"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zoomScale="90" zoomScaleNormal="90" zoomScaleSheetLayoutView="90" zoomScalePageLayoutView="0" workbookViewId="0" topLeftCell="A31">
      <selection activeCell="L33" sqref="L33"/>
    </sheetView>
  </sheetViews>
  <sheetFormatPr defaultColWidth="9.140625" defaultRowHeight="15"/>
  <cols>
    <col min="1" max="1" width="7.28125" style="23" customWidth="1"/>
    <col min="2" max="2" width="42.00390625" style="6" customWidth="1"/>
    <col min="3" max="3" width="12.28125" style="24" customWidth="1"/>
    <col min="4" max="4" width="10.28125" style="6" customWidth="1"/>
    <col min="5" max="7" width="18.7109375" style="6" customWidth="1"/>
    <col min="8" max="8" width="15.00390625" style="6" customWidth="1"/>
    <col min="9" max="9" width="16.7109375" style="6" customWidth="1"/>
    <col min="10" max="16384" width="9.140625" style="6" customWidth="1"/>
  </cols>
  <sheetData>
    <row r="1" spans="1:9" ht="18" customHeight="1">
      <c r="A1" s="18"/>
      <c r="B1" s="19"/>
      <c r="C1" s="20"/>
      <c r="D1" s="21"/>
      <c r="E1" s="21"/>
      <c r="F1" s="21"/>
      <c r="G1" s="19"/>
      <c r="H1" s="165" t="s">
        <v>18</v>
      </c>
      <c r="I1" s="165"/>
    </row>
    <row r="2" spans="1:9" ht="15" customHeight="1">
      <c r="A2" s="18"/>
      <c r="B2" s="19"/>
      <c r="C2" s="20"/>
      <c r="D2" s="21"/>
      <c r="E2" s="21"/>
      <c r="F2" s="21"/>
      <c r="G2" s="19"/>
      <c r="H2" s="166"/>
      <c r="I2" s="166"/>
    </row>
    <row r="3" spans="1:9" ht="15" customHeight="1">
      <c r="A3" s="18"/>
      <c r="B3" s="19"/>
      <c r="C3" s="20"/>
      <c r="D3" s="21"/>
      <c r="E3" s="21"/>
      <c r="F3" s="21"/>
      <c r="G3" s="19"/>
      <c r="H3" s="35"/>
      <c r="I3" s="35"/>
    </row>
    <row r="4" spans="1:10" ht="37.5" customHeight="1">
      <c r="A4" s="176" t="s">
        <v>34</v>
      </c>
      <c r="B4" s="177"/>
      <c r="C4" s="177"/>
      <c r="D4" s="177"/>
      <c r="E4" s="177"/>
      <c r="F4" s="177"/>
      <c r="G4" s="177"/>
      <c r="H4" s="177"/>
      <c r="I4" s="178"/>
      <c r="J4" s="22"/>
    </row>
    <row r="5" ht="15" customHeight="1"/>
    <row r="6" spans="1:9" ht="22.5" customHeight="1">
      <c r="A6" s="164" t="s">
        <v>19</v>
      </c>
      <c r="B6" s="164" t="s">
        <v>20</v>
      </c>
      <c r="C6" s="164" t="s">
        <v>21</v>
      </c>
      <c r="D6" s="164" t="s">
        <v>22</v>
      </c>
      <c r="E6" s="164" t="s">
        <v>122</v>
      </c>
      <c r="F6" s="164"/>
      <c r="G6" s="167" t="s">
        <v>24</v>
      </c>
      <c r="H6" s="168"/>
      <c r="I6" s="173" t="s">
        <v>25</v>
      </c>
    </row>
    <row r="7" spans="1:9" ht="30" customHeight="1">
      <c r="A7" s="164"/>
      <c r="B7" s="164"/>
      <c r="C7" s="164"/>
      <c r="D7" s="164"/>
      <c r="E7" s="164"/>
      <c r="F7" s="164"/>
      <c r="G7" s="169"/>
      <c r="H7" s="170"/>
      <c r="I7" s="174"/>
    </row>
    <row r="8" spans="1:9" ht="15.75">
      <c r="A8" s="164"/>
      <c r="B8" s="164"/>
      <c r="C8" s="164"/>
      <c r="D8" s="164"/>
      <c r="E8" s="71" t="s">
        <v>123</v>
      </c>
      <c r="F8" s="71" t="s">
        <v>124</v>
      </c>
      <c r="G8" s="25" t="s">
        <v>26</v>
      </c>
      <c r="H8" s="25" t="s">
        <v>15</v>
      </c>
      <c r="I8" s="175"/>
    </row>
    <row r="9" spans="1:9" ht="37.5">
      <c r="A9" s="51" t="s">
        <v>6</v>
      </c>
      <c r="B9" s="76" t="s">
        <v>90</v>
      </c>
      <c r="C9" s="50" t="s">
        <v>91</v>
      </c>
      <c r="D9" s="81"/>
      <c r="E9" s="81"/>
      <c r="F9" s="81" t="s">
        <v>127</v>
      </c>
      <c r="G9" s="81">
        <f aca="true" t="shared" si="0" ref="G9:G34">SUM(E9:F9)</f>
        <v>0</v>
      </c>
      <c r="H9" s="81" t="e">
        <f aca="true" t="shared" si="1" ref="H9:H15">ROUND(G9/$G$37*100,2)</f>
        <v>#DIV/0!</v>
      </c>
      <c r="I9" s="77" t="s">
        <v>127</v>
      </c>
    </row>
    <row r="10" spans="1:9" ht="18.75">
      <c r="A10" s="51" t="s">
        <v>7</v>
      </c>
      <c r="B10" s="76" t="s">
        <v>92</v>
      </c>
      <c r="C10" s="50" t="s">
        <v>27</v>
      </c>
      <c r="D10" s="81"/>
      <c r="E10" s="81">
        <f>SUM(E11)</f>
        <v>0</v>
      </c>
      <c r="F10" s="81">
        <f>SUM(F11)</f>
        <v>0</v>
      </c>
      <c r="G10" s="81">
        <f>SUM(E10:F10)</f>
        <v>0</v>
      </c>
      <c r="H10" s="81" t="e">
        <f t="shared" si="1"/>
        <v>#DIV/0!</v>
      </c>
      <c r="I10" s="81">
        <f>SUM(I11)</f>
        <v>0</v>
      </c>
    </row>
    <row r="11" spans="1:9" ht="31.5">
      <c r="A11" s="38" t="s">
        <v>94</v>
      </c>
      <c r="B11" s="117" t="s">
        <v>93</v>
      </c>
      <c r="C11" s="25" t="s">
        <v>27</v>
      </c>
      <c r="D11" s="80"/>
      <c r="E11" s="80"/>
      <c r="F11" s="80"/>
      <c r="G11" s="80">
        <f t="shared" si="0"/>
        <v>0</v>
      </c>
      <c r="H11" s="80" t="e">
        <f t="shared" si="1"/>
        <v>#DIV/0!</v>
      </c>
      <c r="I11" s="118"/>
    </row>
    <row r="12" spans="1:9" ht="37.5">
      <c r="A12" s="51">
        <v>3</v>
      </c>
      <c r="B12" s="76" t="s">
        <v>148</v>
      </c>
      <c r="C12" s="50" t="s">
        <v>27</v>
      </c>
      <c r="D12" s="116"/>
      <c r="E12" s="81">
        <f>SUM(E13)</f>
        <v>0</v>
      </c>
      <c r="F12" s="81">
        <f>SUM(F13)</f>
        <v>0</v>
      </c>
      <c r="G12" s="81">
        <f>SUM(E12:F12)</f>
        <v>0</v>
      </c>
      <c r="H12" s="81" t="e">
        <f>ROUND(G12/$G$37*100,2)</f>
        <v>#DIV/0!</v>
      </c>
      <c r="I12" s="81">
        <f>SUM(I13)</f>
        <v>0</v>
      </c>
    </row>
    <row r="13" spans="1:9" ht="31.5">
      <c r="A13" s="38" t="s">
        <v>96</v>
      </c>
      <c r="B13" s="117" t="s">
        <v>95</v>
      </c>
      <c r="C13" s="25" t="s">
        <v>27</v>
      </c>
      <c r="D13" s="80"/>
      <c r="E13" s="80"/>
      <c r="F13" s="80"/>
      <c r="G13" s="80">
        <f t="shared" si="0"/>
        <v>0</v>
      </c>
      <c r="H13" s="80" t="e">
        <f t="shared" si="1"/>
        <v>#DIV/0!</v>
      </c>
      <c r="I13" s="77"/>
    </row>
    <row r="14" spans="1:9" ht="37.5">
      <c r="A14" s="51" t="s">
        <v>98</v>
      </c>
      <c r="B14" s="76" t="s">
        <v>97</v>
      </c>
      <c r="C14" s="50" t="s">
        <v>27</v>
      </c>
      <c r="D14" s="81"/>
      <c r="E14" s="81">
        <f>E15</f>
        <v>0</v>
      </c>
      <c r="F14" s="81">
        <f>F15</f>
        <v>0</v>
      </c>
      <c r="G14" s="81">
        <f t="shared" si="0"/>
        <v>0</v>
      </c>
      <c r="H14" s="81" t="e">
        <f t="shared" si="1"/>
        <v>#DIV/0!</v>
      </c>
      <c r="I14" s="81">
        <f>I15</f>
        <v>0</v>
      </c>
    </row>
    <row r="15" spans="1:9" ht="15.75">
      <c r="A15" s="38" t="s">
        <v>100</v>
      </c>
      <c r="B15" s="117" t="s">
        <v>99</v>
      </c>
      <c r="C15" s="25" t="s">
        <v>27</v>
      </c>
      <c r="D15" s="80"/>
      <c r="E15" s="80"/>
      <c r="F15" s="80"/>
      <c r="G15" s="80">
        <f t="shared" si="0"/>
        <v>0</v>
      </c>
      <c r="H15" s="80" t="e">
        <f t="shared" si="1"/>
        <v>#DIV/0!</v>
      </c>
      <c r="I15" s="118"/>
    </row>
    <row r="16" spans="1:9" s="36" customFormat="1" ht="18.75">
      <c r="A16" s="49" t="s">
        <v>35</v>
      </c>
      <c r="B16" s="49" t="s">
        <v>36</v>
      </c>
      <c r="C16" s="50" t="s">
        <v>27</v>
      </c>
      <c r="D16" s="81"/>
      <c r="E16" s="81">
        <f>SUM(E17,E20,E21,E22,E26,E30)</f>
        <v>0</v>
      </c>
      <c r="F16" s="81">
        <f>SUM(F17,F20,F21,F22,F26,F30)</f>
        <v>0</v>
      </c>
      <c r="G16" s="81">
        <f t="shared" si="0"/>
        <v>0</v>
      </c>
      <c r="H16" s="81" t="e">
        <f>ROUND(G16/$G$37*100,2)</f>
        <v>#DIV/0!</v>
      </c>
      <c r="I16" s="81">
        <f>SUM(I17,I20,I21,I22,I26,I30)</f>
        <v>0</v>
      </c>
    </row>
    <row r="17" spans="1:9" ht="15.75">
      <c r="A17" s="38" t="s">
        <v>37</v>
      </c>
      <c r="B17" s="38" t="s">
        <v>43</v>
      </c>
      <c r="C17" s="25" t="s">
        <v>27</v>
      </c>
      <c r="D17" s="80"/>
      <c r="E17" s="80">
        <f>SUM(E18:E19)</f>
        <v>0</v>
      </c>
      <c r="F17" s="80">
        <f>SUM(F18:F19)</f>
        <v>0</v>
      </c>
      <c r="G17" s="80">
        <f t="shared" si="0"/>
        <v>0</v>
      </c>
      <c r="H17" s="80" t="e">
        <f aca="true" t="shared" si="2" ref="H17:H35">ROUND(G17/$G$37*100,2)</f>
        <v>#DIV/0!</v>
      </c>
      <c r="I17" s="80">
        <f>SUM(I18:I19)</f>
        <v>0</v>
      </c>
    </row>
    <row r="18" spans="1:9" ht="63">
      <c r="A18" s="52" t="s">
        <v>101</v>
      </c>
      <c r="B18" s="38" t="s">
        <v>169</v>
      </c>
      <c r="C18" s="25" t="s">
        <v>27</v>
      </c>
      <c r="D18" s="80"/>
      <c r="E18" s="80"/>
      <c r="F18" s="80"/>
      <c r="G18" s="80">
        <f t="shared" si="0"/>
        <v>0</v>
      </c>
      <c r="H18" s="80" t="e">
        <f t="shared" si="2"/>
        <v>#DIV/0!</v>
      </c>
      <c r="I18" s="79"/>
    </row>
    <row r="19" spans="1:9" ht="15.75">
      <c r="A19" s="52" t="s">
        <v>103</v>
      </c>
      <c r="B19" s="38" t="s">
        <v>102</v>
      </c>
      <c r="C19" s="25" t="s">
        <v>27</v>
      </c>
      <c r="D19" s="80"/>
      <c r="E19" s="80"/>
      <c r="F19" s="80"/>
      <c r="G19" s="80">
        <f t="shared" si="0"/>
        <v>0</v>
      </c>
      <c r="H19" s="80" t="e">
        <f t="shared" si="2"/>
        <v>#DIV/0!</v>
      </c>
      <c r="I19" s="79"/>
    </row>
    <row r="20" spans="1:9" ht="15.75">
      <c r="A20" s="38" t="s">
        <v>38</v>
      </c>
      <c r="B20" s="38" t="s">
        <v>44</v>
      </c>
      <c r="C20" s="25" t="s">
        <v>27</v>
      </c>
      <c r="D20" s="80"/>
      <c r="E20" s="80"/>
      <c r="F20" s="80"/>
      <c r="G20" s="80">
        <f t="shared" si="0"/>
        <v>0</v>
      </c>
      <c r="H20" s="80" t="e">
        <f t="shared" si="2"/>
        <v>#DIV/0!</v>
      </c>
      <c r="I20" s="79"/>
    </row>
    <row r="21" spans="1:9" ht="15.75">
      <c r="A21" s="38" t="s">
        <v>39</v>
      </c>
      <c r="B21" s="38" t="s">
        <v>45</v>
      </c>
      <c r="C21" s="25" t="s">
        <v>27</v>
      </c>
      <c r="D21" s="80"/>
      <c r="E21" s="80"/>
      <c r="F21" s="80"/>
      <c r="G21" s="80">
        <f t="shared" si="0"/>
        <v>0</v>
      </c>
      <c r="H21" s="80" t="e">
        <f t="shared" si="2"/>
        <v>#DIV/0!</v>
      </c>
      <c r="I21" s="79"/>
    </row>
    <row r="22" spans="1:9" ht="47.25">
      <c r="A22" s="38" t="s">
        <v>40</v>
      </c>
      <c r="B22" s="117" t="s">
        <v>105</v>
      </c>
      <c r="C22" s="25" t="s">
        <v>27</v>
      </c>
      <c r="D22" s="80"/>
      <c r="E22" s="80">
        <f>SUM(E23:E25)</f>
        <v>0</v>
      </c>
      <c r="F22" s="80">
        <f>SUM(F23:F25)</f>
        <v>0</v>
      </c>
      <c r="G22" s="80">
        <f t="shared" si="0"/>
        <v>0</v>
      </c>
      <c r="H22" s="80" t="e">
        <f t="shared" si="2"/>
        <v>#DIV/0!</v>
      </c>
      <c r="I22" s="80">
        <f>SUM(I23:I25)</f>
        <v>0</v>
      </c>
    </row>
    <row r="23" spans="1:9" ht="47.25">
      <c r="A23" s="52" t="s">
        <v>41</v>
      </c>
      <c r="B23" s="38" t="s">
        <v>104</v>
      </c>
      <c r="C23" s="25" t="s">
        <v>27</v>
      </c>
      <c r="D23" s="80"/>
      <c r="E23" s="80"/>
      <c r="F23" s="80"/>
      <c r="G23" s="80">
        <f t="shared" si="0"/>
        <v>0</v>
      </c>
      <c r="H23" s="80" t="e">
        <f t="shared" si="2"/>
        <v>#DIV/0!</v>
      </c>
      <c r="I23" s="79"/>
    </row>
    <row r="24" spans="1:9" ht="78.75">
      <c r="A24" s="52" t="s">
        <v>42</v>
      </c>
      <c r="B24" s="38" t="s">
        <v>106</v>
      </c>
      <c r="C24" s="25" t="s">
        <v>27</v>
      </c>
      <c r="D24" s="80"/>
      <c r="E24" s="80"/>
      <c r="F24" s="80"/>
      <c r="G24" s="80">
        <f t="shared" si="0"/>
        <v>0</v>
      </c>
      <c r="H24" s="80" t="e">
        <f t="shared" si="2"/>
        <v>#DIV/0!</v>
      </c>
      <c r="I24" s="79"/>
    </row>
    <row r="25" spans="1:9" ht="31.5">
      <c r="A25" s="52" t="s">
        <v>70</v>
      </c>
      <c r="B25" s="38" t="s">
        <v>107</v>
      </c>
      <c r="C25" s="25" t="s">
        <v>27</v>
      </c>
      <c r="D25" s="80"/>
      <c r="E25" s="80"/>
      <c r="F25" s="80"/>
      <c r="G25" s="80">
        <f t="shared" si="0"/>
        <v>0</v>
      </c>
      <c r="H25" s="80" t="e">
        <f t="shared" si="2"/>
        <v>#DIV/0!</v>
      </c>
      <c r="I25" s="79"/>
    </row>
    <row r="26" spans="1:9" ht="31.5">
      <c r="A26" s="38" t="s">
        <v>108</v>
      </c>
      <c r="B26" s="117" t="s">
        <v>109</v>
      </c>
      <c r="C26" s="25" t="s">
        <v>27</v>
      </c>
      <c r="D26" s="80"/>
      <c r="E26" s="80">
        <f>SUM(E27:E29)</f>
        <v>0</v>
      </c>
      <c r="F26" s="80">
        <f>SUM(F27:F29)</f>
        <v>0</v>
      </c>
      <c r="G26" s="80">
        <f t="shared" si="0"/>
        <v>0</v>
      </c>
      <c r="H26" s="80" t="e">
        <f t="shared" si="2"/>
        <v>#DIV/0!</v>
      </c>
      <c r="I26" s="80">
        <f>SUM(I27:I29)</f>
        <v>0</v>
      </c>
    </row>
    <row r="27" spans="1:9" ht="47.25">
      <c r="A27" s="52" t="s">
        <v>111</v>
      </c>
      <c r="B27" s="38" t="s">
        <v>110</v>
      </c>
      <c r="C27" s="25" t="s">
        <v>27</v>
      </c>
      <c r="D27" s="80"/>
      <c r="E27" s="80"/>
      <c r="F27" s="80"/>
      <c r="G27" s="80">
        <f t="shared" si="0"/>
        <v>0</v>
      </c>
      <c r="H27" s="80" t="e">
        <f t="shared" si="2"/>
        <v>#DIV/0!</v>
      </c>
      <c r="I27" s="79"/>
    </row>
    <row r="28" spans="1:9" ht="78.75">
      <c r="A28" s="52" t="s">
        <v>112</v>
      </c>
      <c r="B28" s="38" t="s">
        <v>106</v>
      </c>
      <c r="C28" s="25" t="s">
        <v>27</v>
      </c>
      <c r="D28" s="80"/>
      <c r="E28" s="80"/>
      <c r="F28" s="80"/>
      <c r="G28" s="80">
        <f t="shared" si="0"/>
        <v>0</v>
      </c>
      <c r="H28" s="80" t="e">
        <f t="shared" si="2"/>
        <v>#DIV/0!</v>
      </c>
      <c r="I28" s="79"/>
    </row>
    <row r="29" spans="1:9" ht="31.5">
      <c r="A29" s="52" t="s">
        <v>113</v>
      </c>
      <c r="B29" s="38" t="s">
        <v>107</v>
      </c>
      <c r="C29" s="25" t="s">
        <v>27</v>
      </c>
      <c r="D29" s="80"/>
      <c r="E29" s="80"/>
      <c r="F29" s="80"/>
      <c r="G29" s="80">
        <f t="shared" si="0"/>
        <v>0</v>
      </c>
      <c r="H29" s="80" t="e">
        <f t="shared" si="2"/>
        <v>#DIV/0!</v>
      </c>
      <c r="I29" s="79"/>
    </row>
    <row r="30" spans="1:9" ht="15.75">
      <c r="A30" s="38" t="s">
        <v>115</v>
      </c>
      <c r="B30" s="38" t="s">
        <v>114</v>
      </c>
      <c r="C30" s="25" t="s">
        <v>27</v>
      </c>
      <c r="D30" s="80"/>
      <c r="E30" s="80">
        <f>SUM(E31:E32)</f>
        <v>0</v>
      </c>
      <c r="F30" s="80">
        <f>SUM(F31:F32)</f>
        <v>0</v>
      </c>
      <c r="G30" s="80">
        <f t="shared" si="0"/>
        <v>0</v>
      </c>
      <c r="H30" s="80" t="e">
        <f t="shared" si="2"/>
        <v>#DIV/0!</v>
      </c>
      <c r="I30" s="80">
        <f>SUM(I31:I32)</f>
        <v>0</v>
      </c>
    </row>
    <row r="31" spans="1:9" ht="47.25">
      <c r="A31" s="52" t="s">
        <v>117</v>
      </c>
      <c r="B31" s="38" t="s">
        <v>116</v>
      </c>
      <c r="C31" s="25" t="s">
        <v>27</v>
      </c>
      <c r="D31" s="80"/>
      <c r="E31" s="80"/>
      <c r="F31" s="80"/>
      <c r="G31" s="80">
        <f t="shared" si="0"/>
        <v>0</v>
      </c>
      <c r="H31" s="80" t="e">
        <f t="shared" si="2"/>
        <v>#DIV/0!</v>
      </c>
      <c r="I31" s="79"/>
    </row>
    <row r="32" spans="1:9" ht="47.25">
      <c r="A32" s="52" t="s">
        <v>119</v>
      </c>
      <c r="B32" s="38" t="s">
        <v>118</v>
      </c>
      <c r="C32" s="25" t="s">
        <v>27</v>
      </c>
      <c r="D32" s="80"/>
      <c r="E32" s="80"/>
      <c r="F32" s="80"/>
      <c r="G32" s="80">
        <f t="shared" si="0"/>
        <v>0</v>
      </c>
      <c r="H32" s="80" t="e">
        <f t="shared" si="2"/>
        <v>#DIV/0!</v>
      </c>
      <c r="I32" s="79"/>
    </row>
    <row r="33" spans="1:9" s="56" customFormat="1" ht="37.5">
      <c r="A33" s="51" t="s">
        <v>31</v>
      </c>
      <c r="B33" s="49" t="s">
        <v>32</v>
      </c>
      <c r="C33" s="50" t="s">
        <v>27</v>
      </c>
      <c r="D33" s="81"/>
      <c r="E33" s="81"/>
      <c r="F33" s="81"/>
      <c r="G33" s="81">
        <f t="shared" si="0"/>
        <v>0</v>
      </c>
      <c r="H33" s="81" t="e">
        <f t="shared" si="2"/>
        <v>#DIV/0!</v>
      </c>
      <c r="I33" s="78"/>
    </row>
    <row r="34" spans="1:9" s="56" customFormat="1" ht="56.25">
      <c r="A34" s="51" t="s">
        <v>121</v>
      </c>
      <c r="B34" s="49" t="s">
        <v>120</v>
      </c>
      <c r="C34" s="50" t="s">
        <v>27</v>
      </c>
      <c r="D34" s="81"/>
      <c r="E34" s="81"/>
      <c r="F34" s="81"/>
      <c r="G34" s="81">
        <f t="shared" si="0"/>
        <v>0</v>
      </c>
      <c r="H34" s="81" t="e">
        <f t="shared" si="2"/>
        <v>#DIV/0!</v>
      </c>
      <c r="I34" s="78"/>
    </row>
    <row r="35" spans="1:9" s="56" customFormat="1" ht="37.5">
      <c r="A35" s="51" t="s">
        <v>170</v>
      </c>
      <c r="B35" s="49" t="s">
        <v>171</v>
      </c>
      <c r="C35" s="50" t="s">
        <v>27</v>
      </c>
      <c r="D35" s="81"/>
      <c r="E35" s="81" t="s">
        <v>127</v>
      </c>
      <c r="F35" s="81"/>
      <c r="G35" s="81">
        <f>SUM(F35)</f>
        <v>0</v>
      </c>
      <c r="H35" s="81" t="e">
        <f t="shared" si="2"/>
        <v>#DIV/0!</v>
      </c>
      <c r="I35" s="78"/>
    </row>
    <row r="36" spans="1:9" s="56" customFormat="1" ht="18.75">
      <c r="A36" s="51" t="s">
        <v>126</v>
      </c>
      <c r="B36" s="49" t="s">
        <v>125</v>
      </c>
      <c r="C36" s="50" t="s">
        <v>127</v>
      </c>
      <c r="D36" s="81"/>
      <c r="E36" s="81"/>
      <c r="F36" s="81" t="s">
        <v>127</v>
      </c>
      <c r="G36" s="81">
        <f>SUM(E36)</f>
        <v>0</v>
      </c>
      <c r="H36" s="81" t="e">
        <f>ROUND(G36/$G$37*100,2)</f>
        <v>#DIV/0!</v>
      </c>
      <c r="I36" s="78" t="s">
        <v>127</v>
      </c>
    </row>
    <row r="37" spans="1:9" s="55" customFormat="1" ht="21">
      <c r="A37" s="53"/>
      <c r="B37" s="53" t="s">
        <v>24</v>
      </c>
      <c r="C37" s="54"/>
      <c r="D37" s="83"/>
      <c r="E37" s="82">
        <f>SUM(E9,E10,E12,E14,E16,E33,E34,E36)</f>
        <v>0</v>
      </c>
      <c r="F37" s="82">
        <f>SUM(F10,F12,F14,F16,F33,F34,F35)</f>
        <v>0</v>
      </c>
      <c r="G37" s="82">
        <f>SUM(E37:F37)</f>
        <v>0</v>
      </c>
      <c r="H37" s="82" t="e">
        <f>SUM(H9:H10,H12,H14,,H16,H33:H36)</f>
        <v>#DIV/0!</v>
      </c>
      <c r="I37" s="82">
        <f>SUM(I10,I12,I14,I16,I33,I34,I35)</f>
        <v>0</v>
      </c>
    </row>
    <row r="38" spans="1:9" ht="15.75">
      <c r="A38" s="171" t="s">
        <v>28</v>
      </c>
      <c r="B38" s="171"/>
      <c r="C38" s="171"/>
      <c r="D38" s="171"/>
      <c r="E38" s="171"/>
      <c r="F38" s="171"/>
      <c r="G38" s="171"/>
      <c r="H38" s="171"/>
      <c r="I38" s="171"/>
    </row>
    <row r="39" spans="1:9" ht="15.75">
      <c r="A39" s="171"/>
      <c r="B39" s="172"/>
      <c r="C39" s="172"/>
      <c r="D39" s="172"/>
      <c r="E39" s="172"/>
      <c r="F39" s="172"/>
      <c r="G39" s="172"/>
      <c r="H39" s="172"/>
      <c r="I39" s="172"/>
    </row>
  </sheetData>
  <sheetProtection/>
  <mergeCells count="11">
    <mergeCell ref="E6:F7"/>
    <mergeCell ref="B6:B8"/>
    <mergeCell ref="C6:C8"/>
    <mergeCell ref="D6:D8"/>
    <mergeCell ref="H1:I2"/>
    <mergeCell ref="G6:H7"/>
    <mergeCell ref="A39:I39"/>
    <mergeCell ref="I6:I8"/>
    <mergeCell ref="A38:I38"/>
    <mergeCell ref="A4:I4"/>
    <mergeCell ref="A6:A8"/>
  </mergeCells>
  <printOptions/>
  <pageMargins left="0.5905511811023623" right="0.5905511811023623" top="1.1811023622047245" bottom="0.5905511811023623" header="0.31496062992125984" footer="0.31496062992125984"/>
  <pageSetup fitToHeight="4" fitToWidth="1"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IV85"/>
  <sheetViews>
    <sheetView tabSelected="1" zoomScale="90" zoomScaleNormal="90" zoomScaleSheetLayoutView="90" zoomScalePageLayoutView="0" workbookViewId="0" topLeftCell="A67">
      <selection activeCell="C92" sqref="C92"/>
    </sheetView>
  </sheetViews>
  <sheetFormatPr defaultColWidth="9.140625" defaultRowHeight="15"/>
  <cols>
    <col min="1" max="1" width="9.7109375" style="57" customWidth="1"/>
    <col min="2" max="2" width="18.57421875" style="57" customWidth="1"/>
    <col min="3" max="3" width="22.57421875" style="57" customWidth="1"/>
    <col min="4" max="4" width="13.8515625" style="57" customWidth="1"/>
    <col min="5" max="5" width="13.421875" style="57" customWidth="1"/>
    <col min="6" max="6" width="11.00390625" style="57" customWidth="1"/>
    <col min="7" max="7" width="14.140625" style="57" customWidth="1"/>
    <col min="8" max="10" width="9.140625" style="57" customWidth="1"/>
    <col min="11" max="11" width="6.28125" style="57" customWidth="1"/>
    <col min="12" max="16384" width="9.140625" style="57" customWidth="1"/>
  </cols>
  <sheetData>
    <row r="1" spans="2:7" ht="39.75" customHeight="1">
      <c r="B1" s="58"/>
      <c r="C1" s="58"/>
      <c r="D1" s="58"/>
      <c r="E1" s="227" t="s">
        <v>46</v>
      </c>
      <c r="F1" s="228"/>
      <c r="G1" s="228"/>
    </row>
    <row r="2" spans="1:6" ht="15">
      <c r="A2" s="59"/>
      <c r="B2" s="59"/>
      <c r="C2" s="60"/>
      <c r="D2" s="60"/>
      <c r="E2" s="60"/>
      <c r="F2" s="60"/>
    </row>
    <row r="3" spans="1:7" ht="22.5" customHeight="1">
      <c r="A3" s="229" t="s">
        <v>47</v>
      </c>
      <c r="B3" s="229"/>
      <c r="C3" s="229"/>
      <c r="D3" s="229"/>
      <c r="E3" s="229"/>
      <c r="F3" s="229"/>
      <c r="G3" s="229"/>
    </row>
    <row r="4" spans="1:7" ht="34.5" customHeight="1">
      <c r="A4" s="230" t="s">
        <v>48</v>
      </c>
      <c r="B4" s="230"/>
      <c r="C4" s="230"/>
      <c r="D4" s="230"/>
      <c r="E4" s="230"/>
      <c r="F4" s="230"/>
      <c r="G4" s="230"/>
    </row>
    <row r="5" spans="1:7" ht="20.25" customHeight="1">
      <c r="A5" s="231" t="s">
        <v>49</v>
      </c>
      <c r="B5" s="231"/>
      <c r="C5" s="231"/>
      <c r="D5" s="231"/>
      <c r="E5" s="231"/>
      <c r="F5" s="231"/>
      <c r="G5" s="231"/>
    </row>
    <row r="6" spans="1:6" ht="15">
      <c r="A6" s="88"/>
      <c r="B6" s="88"/>
      <c r="C6" s="88"/>
      <c r="D6" s="88"/>
      <c r="E6" s="88"/>
      <c r="F6" s="88"/>
    </row>
    <row r="7" spans="1:256" s="42" customFormat="1" ht="22.5" customHeight="1">
      <c r="A7" s="232" t="s">
        <v>128</v>
      </c>
      <c r="B7" s="232"/>
      <c r="C7" s="232"/>
      <c r="D7" s="232"/>
      <c r="E7" s="232"/>
      <c r="F7" s="232"/>
      <c r="G7" s="232"/>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row>
    <row r="8" spans="1:256" s="42" customFormat="1" ht="15">
      <c r="A8" s="233"/>
      <c r="B8" s="234"/>
      <c r="C8" s="234"/>
      <c r="D8" s="234"/>
      <c r="E8" s="234"/>
      <c r="F8" s="234"/>
      <c r="G8" s="234"/>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row>
    <row r="9" spans="1:256" s="42" customFormat="1" ht="27.75" customHeight="1">
      <c r="A9" s="208" t="s">
        <v>129</v>
      </c>
      <c r="B9" s="209"/>
      <c r="C9" s="209"/>
      <c r="D9" s="209"/>
      <c r="E9" s="209"/>
      <c r="F9" s="209"/>
      <c r="G9" s="210"/>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42" customFormat="1" ht="28.5" customHeight="1">
      <c r="A10" s="211"/>
      <c r="B10" s="212"/>
      <c r="C10" s="212"/>
      <c r="D10" s="212"/>
      <c r="E10" s="212"/>
      <c r="F10" s="212"/>
      <c r="G10" s="213"/>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42" customFormat="1" ht="54.75" customHeight="1">
      <c r="A11" s="214"/>
      <c r="B11" s="215"/>
      <c r="C11" s="215"/>
      <c r="D11" s="215"/>
      <c r="E11" s="215"/>
      <c r="F11" s="215"/>
      <c r="G11" s="200"/>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256" s="42" customFormat="1" ht="15">
      <c r="A12" s="93"/>
      <c r="B12" s="93"/>
      <c r="C12" s="93"/>
      <c r="D12" s="93"/>
      <c r="E12" s="93"/>
      <c r="F12" s="93"/>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row>
    <row r="13" spans="1:256" s="61" customFormat="1" ht="36" customHeight="1">
      <c r="A13" s="216" t="s">
        <v>153</v>
      </c>
      <c r="B13" s="204"/>
      <c r="C13" s="217"/>
      <c r="D13" s="217"/>
      <c r="E13" s="217"/>
      <c r="F13" s="217"/>
      <c r="G13" s="218"/>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61" customFormat="1" ht="15.75">
      <c r="A14" s="124" t="s">
        <v>130</v>
      </c>
      <c r="B14" s="221" t="s">
        <v>131</v>
      </c>
      <c r="C14" s="222"/>
      <c r="D14" s="124" t="s">
        <v>59</v>
      </c>
      <c r="E14" s="223"/>
      <c r="F14" s="224"/>
      <c r="G14" s="94"/>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s="42" customFormat="1" ht="22.5" customHeight="1">
      <c r="A15" s="123">
        <v>1</v>
      </c>
      <c r="B15" s="198" t="s">
        <v>132</v>
      </c>
      <c r="C15" s="199"/>
      <c r="D15" s="122"/>
      <c r="E15" s="219"/>
      <c r="F15" s="220"/>
      <c r="G15" s="95"/>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42" customFormat="1" ht="39" customHeight="1">
      <c r="A16" s="96">
        <v>2</v>
      </c>
      <c r="B16" s="225" t="s">
        <v>154</v>
      </c>
      <c r="C16" s="226"/>
      <c r="D16" s="122"/>
      <c r="E16" s="219"/>
      <c r="F16" s="219"/>
      <c r="G16" s="95"/>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s="42" customFormat="1" ht="38.25" customHeight="1">
      <c r="A17" s="232" t="s">
        <v>130</v>
      </c>
      <c r="B17" s="161" t="s">
        <v>131</v>
      </c>
      <c r="C17" s="235"/>
      <c r="D17" s="232" t="s">
        <v>133</v>
      </c>
      <c r="E17" s="232" t="s">
        <v>134</v>
      </c>
      <c r="F17" s="221" t="s">
        <v>60</v>
      </c>
      <c r="G17" s="200"/>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s="42" customFormat="1" ht="15.75">
      <c r="A18" s="232"/>
      <c r="B18" s="236"/>
      <c r="C18" s="237"/>
      <c r="D18" s="232"/>
      <c r="E18" s="232"/>
      <c r="F18" s="158" t="s">
        <v>135</v>
      </c>
      <c r="G18" s="200"/>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42" customFormat="1" ht="39" customHeight="1">
      <c r="A19" s="123">
        <v>3</v>
      </c>
      <c r="B19" s="198" t="s">
        <v>155</v>
      </c>
      <c r="C19" s="199"/>
      <c r="D19" s="97"/>
      <c r="E19" s="97"/>
      <c r="F19" s="196"/>
      <c r="G19" s="197"/>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42" customFormat="1" ht="20.25" customHeight="1">
      <c r="A20" s="123">
        <v>4</v>
      </c>
      <c r="B20" s="198" t="s">
        <v>136</v>
      </c>
      <c r="C20" s="199"/>
      <c r="D20" s="97"/>
      <c r="E20" s="97"/>
      <c r="F20" s="196"/>
      <c r="G20" s="197"/>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s="42" customFormat="1" ht="38.25" customHeight="1">
      <c r="A21" s="123">
        <v>5</v>
      </c>
      <c r="B21" s="198" t="s">
        <v>137</v>
      </c>
      <c r="C21" s="199"/>
      <c r="D21" s="62"/>
      <c r="E21" s="97"/>
      <c r="F21" s="196"/>
      <c r="G21" s="197"/>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s="42" customFormat="1" ht="69.75" customHeight="1">
      <c r="A22" s="123">
        <v>6</v>
      </c>
      <c r="B22" s="238" t="s">
        <v>156</v>
      </c>
      <c r="C22" s="239"/>
      <c r="D22" s="62"/>
      <c r="E22" s="97"/>
      <c r="F22" s="196"/>
      <c r="G22" s="19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42" customFormat="1" ht="15.75">
      <c r="A23" s="98" t="s">
        <v>157</v>
      </c>
      <c r="B23" s="98"/>
      <c r="C23" s="89"/>
      <c r="D23" s="89"/>
      <c r="E23" s="89"/>
      <c r="F23" s="89"/>
      <c r="G23" s="8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42" customFormat="1" ht="17.25" customHeight="1">
      <c r="A24" s="99"/>
      <c r="B24" s="9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42" customFormat="1" ht="35.25" customHeight="1">
      <c r="A25" s="202" t="s">
        <v>158</v>
      </c>
      <c r="B25" s="203"/>
      <c r="C25" s="204"/>
      <c r="D25" s="204"/>
      <c r="E25" s="204"/>
      <c r="F25" s="204"/>
      <c r="G25" s="205"/>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42" customFormat="1" ht="30.75" customHeight="1">
      <c r="A26" s="124"/>
      <c r="B26" s="161" t="s">
        <v>131</v>
      </c>
      <c r="C26" s="235"/>
      <c r="D26" s="232" t="s">
        <v>133</v>
      </c>
      <c r="E26" s="232" t="s">
        <v>134</v>
      </c>
      <c r="F26" s="221" t="s">
        <v>60</v>
      </c>
      <c r="G26" s="200"/>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42" customFormat="1" ht="15.75">
      <c r="A27" s="128"/>
      <c r="B27" s="236"/>
      <c r="C27" s="237"/>
      <c r="D27" s="232"/>
      <c r="E27" s="232"/>
      <c r="F27" s="158" t="s">
        <v>135</v>
      </c>
      <c r="G27" s="200"/>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42" customFormat="1" ht="61.5" customHeight="1">
      <c r="A28" s="129">
        <v>7</v>
      </c>
      <c r="B28" s="206" t="s">
        <v>159</v>
      </c>
      <c r="C28" s="207"/>
      <c r="D28" s="62"/>
      <c r="E28" s="97"/>
      <c r="F28" s="196"/>
      <c r="G28" s="197"/>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42" customFormat="1" ht="54.75" customHeight="1">
      <c r="A29" s="123">
        <v>8</v>
      </c>
      <c r="B29" s="206" t="s">
        <v>160</v>
      </c>
      <c r="C29" s="207"/>
      <c r="D29" s="62"/>
      <c r="E29" s="97"/>
      <c r="F29" s="196"/>
      <c r="G29" s="197"/>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42" customFormat="1" ht="56.25" customHeight="1">
      <c r="A30" s="123">
        <v>9</v>
      </c>
      <c r="B30" s="206" t="s">
        <v>138</v>
      </c>
      <c r="C30" s="207"/>
      <c r="D30" s="62"/>
      <c r="E30" s="100"/>
      <c r="F30" s="196"/>
      <c r="G30" s="19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42" customFormat="1" ht="75.75" customHeight="1">
      <c r="A31" s="123">
        <v>10</v>
      </c>
      <c r="B31" s="206" t="s">
        <v>161</v>
      </c>
      <c r="C31" s="207"/>
      <c r="D31" s="62"/>
      <c r="E31" s="101"/>
      <c r="F31" s="196"/>
      <c r="G31" s="197"/>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s="42" customFormat="1" ht="15.75">
      <c r="A32" s="102"/>
      <c r="B32" s="102"/>
      <c r="C32" s="102"/>
      <c r="D32" s="103"/>
      <c r="E32" s="103"/>
      <c r="F32" s="102"/>
      <c r="G32" s="102"/>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s="42" customFormat="1" ht="42.75" customHeight="1">
      <c r="A33" s="202" t="s">
        <v>139</v>
      </c>
      <c r="B33" s="203"/>
      <c r="C33" s="204"/>
      <c r="D33" s="204"/>
      <c r="E33" s="204"/>
      <c r="F33" s="204"/>
      <c r="G33" s="205"/>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s="42" customFormat="1" ht="50.25" customHeight="1">
      <c r="A34" s="167"/>
      <c r="B34" s="168"/>
      <c r="C34" s="167" t="s">
        <v>140</v>
      </c>
      <c r="D34" s="168"/>
      <c r="E34" s="167" t="s">
        <v>141</v>
      </c>
      <c r="F34" s="168"/>
      <c r="G34" s="119" t="s">
        <v>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42" customFormat="1" ht="32.25" customHeight="1">
      <c r="A35" s="169"/>
      <c r="B35" s="170"/>
      <c r="C35" s="169" t="s">
        <v>142</v>
      </c>
      <c r="D35" s="170"/>
      <c r="E35" s="169" t="s">
        <v>143</v>
      </c>
      <c r="F35" s="170"/>
      <c r="G35" s="104" t="s">
        <v>135</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42" customFormat="1" ht="24.75" customHeight="1">
      <c r="A36" s="240" t="s">
        <v>162</v>
      </c>
      <c r="B36" s="241"/>
      <c r="C36" s="127"/>
      <c r="D36" s="130" t="s">
        <v>144</v>
      </c>
      <c r="E36" s="105"/>
      <c r="F36" s="130" t="s">
        <v>145</v>
      </c>
      <c r="G36" s="131"/>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42" customFormat="1" ht="69" customHeight="1">
      <c r="A37" s="240" t="s">
        <v>163</v>
      </c>
      <c r="B37" s="241"/>
      <c r="C37" s="132"/>
      <c r="D37" s="133" t="s">
        <v>146</v>
      </c>
      <c r="E37" s="132"/>
      <c r="F37" s="133" t="s">
        <v>147</v>
      </c>
      <c r="G37" s="131"/>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42" customFormat="1" ht="51.75" customHeight="1">
      <c r="A38" s="242" t="s">
        <v>164</v>
      </c>
      <c r="B38" s="242"/>
      <c r="C38" s="242"/>
      <c r="D38" s="242"/>
      <c r="E38" s="243"/>
      <c r="F38" s="243"/>
      <c r="G38" s="243"/>
      <c r="H38" s="106"/>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s="42" customFormat="1" ht="15">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c r="IS39" s="57"/>
      <c r="IT39" s="57"/>
      <c r="IU39" s="57"/>
      <c r="IV39" s="57"/>
    </row>
    <row r="40" spans="1:7" s="42" customFormat="1" ht="69" customHeight="1">
      <c r="A40" s="232" t="s">
        <v>50</v>
      </c>
      <c r="B40" s="232"/>
      <c r="C40" s="232"/>
      <c r="D40" s="232"/>
      <c r="E40" s="232"/>
      <c r="F40" s="232"/>
      <c r="G40" s="232"/>
    </row>
    <row r="41" spans="1:7" s="42" customFormat="1" ht="38.25" customHeight="1">
      <c r="A41" s="244" t="s">
        <v>71</v>
      </c>
      <c r="B41" s="244"/>
      <c r="C41" s="244"/>
      <c r="D41" s="244"/>
      <c r="E41" s="244"/>
      <c r="F41" s="244"/>
      <c r="G41" s="244"/>
    </row>
    <row r="42" spans="1:256" s="111" customFormat="1" ht="20.25" customHeight="1">
      <c r="A42" s="201" t="s">
        <v>51</v>
      </c>
      <c r="B42" s="201"/>
      <c r="C42" s="201"/>
      <c r="D42" s="201"/>
      <c r="E42" s="201"/>
      <c r="F42" s="201"/>
      <c r="G42" s="201"/>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7" s="42" customFormat="1" ht="53.25" customHeight="1">
      <c r="A43" s="201"/>
      <c r="B43" s="201"/>
      <c r="C43" s="201"/>
      <c r="D43" s="201"/>
      <c r="E43" s="201"/>
      <c r="F43" s="201"/>
      <c r="G43" s="201"/>
    </row>
    <row r="44" spans="1:7" s="42" customFormat="1" ht="42.75" customHeight="1">
      <c r="A44" s="183"/>
      <c r="B44" s="183"/>
      <c r="C44" s="183"/>
      <c r="D44" s="183"/>
      <c r="E44" s="183"/>
      <c r="F44" s="183"/>
      <c r="G44" s="183"/>
    </row>
    <row r="45" spans="1:6" s="42" customFormat="1" ht="15">
      <c r="A45" s="44"/>
      <c r="B45" s="44"/>
      <c r="C45" s="44"/>
      <c r="D45" s="44"/>
      <c r="E45" s="44"/>
      <c r="F45" s="44"/>
    </row>
    <row r="46" spans="1:256" s="42" customFormat="1" ht="34.5" customHeight="1">
      <c r="A46" s="201" t="s">
        <v>52</v>
      </c>
      <c r="B46" s="201"/>
      <c r="C46" s="201"/>
      <c r="D46" s="201"/>
      <c r="E46" s="201"/>
      <c r="F46" s="201"/>
      <c r="G46" s="20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row>
    <row r="47" spans="1:5" s="42" customFormat="1" ht="31.5">
      <c r="A47" s="164" t="s">
        <v>53</v>
      </c>
      <c r="B47" s="164"/>
      <c r="C47" s="164" t="s">
        <v>54</v>
      </c>
      <c r="D47" s="119" t="s">
        <v>72</v>
      </c>
      <c r="E47" s="164" t="s">
        <v>55</v>
      </c>
    </row>
    <row r="48" spans="1:5" s="42" customFormat="1" ht="37.5" customHeight="1">
      <c r="A48" s="164"/>
      <c r="B48" s="164"/>
      <c r="C48" s="164"/>
      <c r="D48" s="120" t="s">
        <v>73</v>
      </c>
      <c r="E48" s="164"/>
    </row>
    <row r="49" spans="1:5" s="42" customFormat="1" ht="69" customHeight="1">
      <c r="A49" s="186"/>
      <c r="B49" s="186"/>
      <c r="C49" s="125"/>
      <c r="D49" s="125"/>
      <c r="E49" s="125"/>
    </row>
    <row r="50" spans="1:5" s="42" customFormat="1" ht="15.75" customHeight="1">
      <c r="A50" s="186"/>
      <c r="B50" s="186"/>
      <c r="C50" s="125"/>
      <c r="D50" s="125"/>
      <c r="E50" s="125"/>
    </row>
    <row r="51" spans="1:5" s="42" customFormat="1" ht="15.75" customHeight="1">
      <c r="A51" s="182" t="s">
        <v>13</v>
      </c>
      <c r="B51" s="182"/>
      <c r="C51" s="62"/>
      <c r="D51" s="126"/>
      <c r="E51" s="45">
        <v>1</v>
      </c>
    </row>
    <row r="52" spans="1:5" s="42" customFormat="1" ht="37.5" customHeight="1">
      <c r="A52" s="182" t="s">
        <v>23</v>
      </c>
      <c r="B52" s="182"/>
      <c r="C52" s="182" t="s">
        <v>54</v>
      </c>
      <c r="D52" s="63" t="s">
        <v>72</v>
      </c>
      <c r="E52" s="182" t="s">
        <v>56</v>
      </c>
    </row>
    <row r="53" spans="1:5" s="42" customFormat="1" ht="60.75" customHeight="1">
      <c r="A53" s="182"/>
      <c r="B53" s="182"/>
      <c r="C53" s="182"/>
      <c r="D53" s="64" t="s">
        <v>73</v>
      </c>
      <c r="E53" s="182"/>
    </row>
    <row r="54" spans="1:5" s="42" customFormat="1" ht="15" customHeight="1">
      <c r="A54" s="186"/>
      <c r="B54" s="186"/>
      <c r="C54" s="125"/>
      <c r="D54" s="125"/>
      <c r="E54" s="125"/>
    </row>
    <row r="55" spans="1:5" s="42" customFormat="1" ht="70.5" customHeight="1">
      <c r="A55" s="186"/>
      <c r="B55" s="186"/>
      <c r="C55" s="125"/>
      <c r="D55" s="125"/>
      <c r="E55" s="125"/>
    </row>
    <row r="56" spans="1:5" s="42" customFormat="1" ht="15.75">
      <c r="A56" s="182" t="s">
        <v>13</v>
      </c>
      <c r="B56" s="182"/>
      <c r="C56" s="62"/>
      <c r="D56" s="126"/>
      <c r="E56" s="45">
        <v>1</v>
      </c>
    </row>
    <row r="57" s="42" customFormat="1" ht="20.25" customHeight="1">
      <c r="A57" s="43"/>
    </row>
    <row r="58" spans="1:7" s="42" customFormat="1" ht="20.25" customHeight="1">
      <c r="A58" s="201" t="s">
        <v>57</v>
      </c>
      <c r="B58" s="201"/>
      <c r="C58" s="201"/>
      <c r="D58" s="201"/>
      <c r="E58" s="201"/>
      <c r="F58" s="201"/>
      <c r="G58" s="201"/>
    </row>
    <row r="59" spans="1:256" s="112" customFormat="1" ht="33.75" customHeight="1">
      <c r="A59" s="164" t="s">
        <v>58</v>
      </c>
      <c r="B59" s="164"/>
      <c r="C59" s="121" t="s">
        <v>59</v>
      </c>
      <c r="D59" s="164" t="s">
        <v>60</v>
      </c>
      <c r="E59" s="164"/>
      <c r="F59" s="46"/>
      <c r="G59" s="46"/>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row>
    <row r="60" spans="1:7" s="42" customFormat="1" ht="38.25" customHeight="1">
      <c r="A60" s="195" t="s">
        <v>61</v>
      </c>
      <c r="B60" s="195"/>
      <c r="C60" s="125"/>
      <c r="D60" s="186"/>
      <c r="E60" s="186"/>
      <c r="F60" s="46"/>
      <c r="G60" s="46"/>
    </row>
    <row r="61" spans="1:7" s="42" customFormat="1" ht="40.5" customHeight="1">
      <c r="A61" s="195" t="s">
        <v>62</v>
      </c>
      <c r="B61" s="195"/>
      <c r="C61" s="125"/>
      <c r="D61" s="186"/>
      <c r="E61" s="186"/>
      <c r="F61" s="46"/>
      <c r="G61" s="46"/>
    </row>
    <row r="62" spans="1:256" ht="38.25" customHeight="1">
      <c r="A62" s="195" t="s">
        <v>74</v>
      </c>
      <c r="B62" s="195"/>
      <c r="C62" s="125"/>
      <c r="D62" s="186"/>
      <c r="E62" s="186"/>
      <c r="F62" s="46"/>
      <c r="G62" s="46"/>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1:256" ht="32.25" customHeight="1">
      <c r="A63" s="195" t="s">
        <v>63</v>
      </c>
      <c r="B63" s="195"/>
      <c r="C63" s="125"/>
      <c r="D63" s="186"/>
      <c r="E63" s="186"/>
      <c r="F63" s="46"/>
      <c r="G63" s="46"/>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5" spans="1:256" ht="15.75">
      <c r="A65" s="187" t="s">
        <v>75</v>
      </c>
      <c r="B65" s="188"/>
      <c r="C65" s="188"/>
      <c r="D65" s="188"/>
      <c r="E65" s="188"/>
      <c r="F65" s="188"/>
      <c r="G65" s="189"/>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34.5" customHeight="1">
      <c r="A66" s="107"/>
      <c r="B66" s="107"/>
      <c r="C66" s="107"/>
      <c r="D66" s="107"/>
      <c r="E66" s="107"/>
      <c r="F66" s="107"/>
      <c r="G66" s="107"/>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c r="IJ66" s="65"/>
      <c r="IK66" s="65"/>
      <c r="IL66" s="65"/>
      <c r="IM66" s="65"/>
      <c r="IN66" s="65"/>
      <c r="IO66" s="65"/>
      <c r="IP66" s="65"/>
      <c r="IQ66" s="65"/>
      <c r="IR66" s="65"/>
      <c r="IS66" s="65"/>
      <c r="IT66" s="65"/>
      <c r="IU66" s="65"/>
      <c r="IV66" s="65"/>
    </row>
    <row r="67" spans="1:256" ht="15.75">
      <c r="A67" s="190" t="s">
        <v>76</v>
      </c>
      <c r="B67" s="190"/>
      <c r="C67" s="190"/>
      <c r="D67" s="190"/>
      <c r="E67" s="190"/>
      <c r="F67" s="190"/>
      <c r="G67" s="190"/>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5">
      <c r="A68" s="191"/>
      <c r="B68" s="191"/>
      <c r="C68" s="191"/>
      <c r="D68" s="191"/>
      <c r="E68" s="191"/>
      <c r="F68" s="191"/>
      <c r="G68" s="191"/>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5">
      <c r="A69" s="108"/>
      <c r="B69" s="108"/>
      <c r="C69" s="249"/>
      <c r="D69" s="250"/>
      <c r="E69" s="250"/>
      <c r="F69" s="250"/>
      <c r="G69" s="251"/>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15">
      <c r="A70" s="108"/>
      <c r="B70" s="108"/>
      <c r="C70" s="249"/>
      <c r="D70" s="250"/>
      <c r="E70" s="250"/>
      <c r="F70" s="250"/>
      <c r="G70" s="251"/>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15">
      <c r="A71" s="108"/>
      <c r="B71" s="108"/>
      <c r="C71" s="249"/>
      <c r="D71" s="250"/>
      <c r="E71" s="250"/>
      <c r="F71" s="250"/>
      <c r="G71" s="251"/>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15.75">
      <c r="A72" s="252" t="s">
        <v>77</v>
      </c>
      <c r="B72" s="252"/>
      <c r="C72" s="252"/>
      <c r="D72" s="252"/>
      <c r="E72" s="252"/>
      <c r="F72" s="252"/>
      <c r="G72" s="252"/>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56" ht="15.75">
      <c r="A73" s="109" t="s">
        <v>78</v>
      </c>
      <c r="B73" s="109"/>
      <c r="C73" s="110"/>
      <c r="D73" s="110"/>
      <c r="E73" s="110"/>
      <c r="F73" s="110"/>
      <c r="G73" s="110"/>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ht="15.75" customHeight="1">
      <c r="A74" s="192" t="s">
        <v>165</v>
      </c>
      <c r="B74" s="193"/>
      <c r="C74" s="193"/>
      <c r="D74" s="193"/>
      <c r="E74" s="193"/>
      <c r="F74" s="193"/>
      <c r="G74" s="19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56" ht="59.25" customHeight="1">
      <c r="A75" s="182" t="s">
        <v>79</v>
      </c>
      <c r="B75" s="182"/>
      <c r="C75" s="138" t="s">
        <v>80</v>
      </c>
      <c r="D75" s="182" t="s">
        <v>166</v>
      </c>
      <c r="E75" s="182"/>
      <c r="F75" s="182" t="s">
        <v>167</v>
      </c>
      <c r="G75" s="182"/>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15">
      <c r="A76" s="183"/>
      <c r="B76" s="183"/>
      <c r="C76" s="105"/>
      <c r="D76" s="184"/>
      <c r="E76" s="184"/>
      <c r="F76" s="185"/>
      <c r="G76" s="185"/>
      <c r="H76" s="14"/>
      <c r="I76" s="66"/>
      <c r="J76" s="66"/>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56" ht="15.75" customHeight="1">
      <c r="A77" s="183"/>
      <c r="B77" s="183"/>
      <c r="C77" s="105"/>
      <c r="D77" s="184"/>
      <c r="E77" s="184"/>
      <c r="F77" s="185"/>
      <c r="G77" s="185"/>
      <c r="H77" s="67"/>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ht="15">
      <c r="A78" s="183"/>
      <c r="B78" s="183"/>
      <c r="C78" s="105"/>
      <c r="D78" s="184"/>
      <c r="E78" s="184"/>
      <c r="F78" s="185"/>
      <c r="G78" s="185"/>
      <c r="H78" s="67"/>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ht="18" customHeight="1">
      <c r="A79" s="90"/>
      <c r="B79" s="90"/>
      <c r="C79" s="91"/>
      <c r="D79" s="92"/>
      <c r="E79" s="92"/>
      <c r="F79" s="92"/>
      <c r="G79" s="92"/>
      <c r="H79" s="67"/>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ht="45" customHeight="1">
      <c r="A80" s="245" t="s">
        <v>168</v>
      </c>
      <c r="B80" s="246"/>
      <c r="C80" s="246"/>
      <c r="D80" s="246"/>
      <c r="E80" s="246"/>
      <c r="F80" s="246"/>
      <c r="G80" s="247"/>
      <c r="H80" s="68"/>
      <c r="I80" s="66"/>
      <c r="J80" s="14"/>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c r="IM80" s="68"/>
      <c r="IN80" s="68"/>
      <c r="IO80" s="68"/>
      <c r="IP80" s="68"/>
      <c r="IQ80" s="68"/>
      <c r="IR80" s="68"/>
      <c r="IS80" s="68"/>
      <c r="IT80" s="68"/>
      <c r="IU80" s="68"/>
      <c r="IV80" s="68"/>
    </row>
    <row r="81" spans="1:256" ht="38.25" customHeight="1">
      <c r="A81" s="248"/>
      <c r="B81" s="248"/>
      <c r="C81" s="248"/>
      <c r="D81" s="248"/>
      <c r="E81" s="248"/>
      <c r="F81" s="248"/>
      <c r="G81" s="248"/>
      <c r="H81" s="14"/>
      <c r="I81" s="66"/>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row>
    <row r="82" spans="1:7" ht="15">
      <c r="A82" s="179"/>
      <c r="B82" s="179"/>
      <c r="C82" s="179"/>
      <c r="D82" s="179"/>
      <c r="E82" s="179"/>
      <c r="F82" s="179"/>
      <c r="G82" s="179"/>
    </row>
    <row r="83" spans="1:7" ht="33.75" customHeight="1">
      <c r="A83" s="180" t="s">
        <v>79</v>
      </c>
      <c r="B83" s="181"/>
      <c r="C83" s="181"/>
      <c r="D83" s="181" t="s">
        <v>172</v>
      </c>
      <c r="E83" s="181"/>
      <c r="F83" s="134"/>
      <c r="G83" s="135" t="s">
        <v>173</v>
      </c>
    </row>
    <row r="84" spans="1:7" ht="15">
      <c r="A84" s="136"/>
      <c r="B84" s="134"/>
      <c r="C84" s="137"/>
      <c r="D84" s="134"/>
      <c r="E84" s="134"/>
      <c r="F84" s="134"/>
      <c r="G84" s="137"/>
    </row>
    <row r="85" spans="1:7" ht="15">
      <c r="A85" s="136"/>
      <c r="B85" s="134"/>
      <c r="C85" s="137"/>
      <c r="D85" s="134"/>
      <c r="E85" s="134"/>
      <c r="F85" s="134"/>
      <c r="G85" s="137"/>
    </row>
    <row r="88" ht="48" customHeight="1"/>
    <row r="93" ht="15.75" customHeight="1"/>
    <row r="95" ht="46.5" customHeight="1"/>
    <row r="96" ht="33.75" customHeight="1"/>
    <row r="97" ht="66.75" customHeight="1"/>
    <row r="103" ht="45" customHeight="1"/>
    <row r="104" ht="35.25" customHeight="1"/>
    <row r="106" ht="31.5" customHeight="1"/>
  </sheetData>
  <sheetProtection/>
  <mergeCells count="105">
    <mergeCell ref="A80:G80"/>
    <mergeCell ref="A81:G81"/>
    <mergeCell ref="C69:G69"/>
    <mergeCell ref="C70:G70"/>
    <mergeCell ref="C71:G71"/>
    <mergeCell ref="A72:G72"/>
    <mergeCell ref="F75:G75"/>
    <mergeCell ref="A76:B76"/>
    <mergeCell ref="D76:E76"/>
    <mergeCell ref="A75:B75"/>
    <mergeCell ref="A58:G58"/>
    <mergeCell ref="A59:B59"/>
    <mergeCell ref="D59:E59"/>
    <mergeCell ref="A60:B60"/>
    <mergeCell ref="D60:E60"/>
    <mergeCell ref="A61:B61"/>
    <mergeCell ref="D61:E61"/>
    <mergeCell ref="A52:B53"/>
    <mergeCell ref="C52:C53"/>
    <mergeCell ref="E52:E53"/>
    <mergeCell ref="A54:B54"/>
    <mergeCell ref="A55:B55"/>
    <mergeCell ref="A56:B56"/>
    <mergeCell ref="A47:B48"/>
    <mergeCell ref="C47:C48"/>
    <mergeCell ref="E47:E48"/>
    <mergeCell ref="A49:B49"/>
    <mergeCell ref="A50:B50"/>
    <mergeCell ref="A51:B51"/>
    <mergeCell ref="A37:B37"/>
    <mergeCell ref="A38:G38"/>
    <mergeCell ref="A40:G40"/>
    <mergeCell ref="A41:G41"/>
    <mergeCell ref="A42:G43"/>
    <mergeCell ref="A44:G44"/>
    <mergeCell ref="A34:B35"/>
    <mergeCell ref="C34:D34"/>
    <mergeCell ref="E34:F34"/>
    <mergeCell ref="C35:D35"/>
    <mergeCell ref="E35:F35"/>
    <mergeCell ref="A36:B36"/>
    <mergeCell ref="B28:C28"/>
    <mergeCell ref="F28:G28"/>
    <mergeCell ref="B30:C30"/>
    <mergeCell ref="F30:G30"/>
    <mergeCell ref="B31:C31"/>
    <mergeCell ref="F31:G31"/>
    <mergeCell ref="B22:C22"/>
    <mergeCell ref="F22:G22"/>
    <mergeCell ref="A25:G25"/>
    <mergeCell ref="B26:C27"/>
    <mergeCell ref="D26:D27"/>
    <mergeCell ref="E26:E27"/>
    <mergeCell ref="F26:G26"/>
    <mergeCell ref="A17:A18"/>
    <mergeCell ref="B17:C18"/>
    <mergeCell ref="D17:D18"/>
    <mergeCell ref="E17:E18"/>
    <mergeCell ref="F17:G17"/>
    <mergeCell ref="F18:G18"/>
    <mergeCell ref="E1:G1"/>
    <mergeCell ref="A3:G3"/>
    <mergeCell ref="A4:G4"/>
    <mergeCell ref="A5:G5"/>
    <mergeCell ref="A7:G7"/>
    <mergeCell ref="A8:G8"/>
    <mergeCell ref="B15:C15"/>
    <mergeCell ref="A9:G10"/>
    <mergeCell ref="A11:G11"/>
    <mergeCell ref="A13:G13"/>
    <mergeCell ref="E15:F15"/>
    <mergeCell ref="B19:C19"/>
    <mergeCell ref="B14:C14"/>
    <mergeCell ref="E14:F14"/>
    <mergeCell ref="B16:C16"/>
    <mergeCell ref="E16:F16"/>
    <mergeCell ref="F21:G21"/>
    <mergeCell ref="F19:G19"/>
    <mergeCell ref="B20:C20"/>
    <mergeCell ref="B21:C21"/>
    <mergeCell ref="F27:G27"/>
    <mergeCell ref="A46:G46"/>
    <mergeCell ref="A33:G33"/>
    <mergeCell ref="B29:C29"/>
    <mergeCell ref="F29:G29"/>
    <mergeCell ref="F20:G20"/>
    <mergeCell ref="F78:G78"/>
    <mergeCell ref="D62:E62"/>
    <mergeCell ref="D63:E63"/>
    <mergeCell ref="A65:G65"/>
    <mergeCell ref="A67:G67"/>
    <mergeCell ref="A68:G68"/>
    <mergeCell ref="A74:G74"/>
    <mergeCell ref="A62:B62"/>
    <mergeCell ref="A63:B63"/>
    <mergeCell ref="A82:G82"/>
    <mergeCell ref="A83:C83"/>
    <mergeCell ref="D83:E83"/>
    <mergeCell ref="D75:E75"/>
    <mergeCell ref="A77:B77"/>
    <mergeCell ref="D77:E77"/>
    <mergeCell ref="F77:G77"/>
    <mergeCell ref="A78:B78"/>
    <mergeCell ref="D78:E78"/>
    <mergeCell ref="F76:G76"/>
  </mergeCells>
  <printOptions/>
  <pageMargins left="0.7086614173228347" right="0.7086614173228347" top="0.7480314960629921" bottom="0.7480314960629921" header="0.31496062992125984" footer="0.31496062992125984"/>
  <pageSetup fitToHeight="15" fitToWidth="1"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Nadežda Pūtele</cp:lastModifiedBy>
  <cp:lastPrinted>2017-02-08T11:47:46Z</cp:lastPrinted>
  <dcterms:created xsi:type="dcterms:W3CDTF">2015-09-08T10:36:46Z</dcterms:created>
  <dcterms:modified xsi:type="dcterms:W3CDTF">2017-02-10T10:35:17Z</dcterms:modified>
  <cp:category/>
  <cp:version/>
  <cp:contentType/>
  <cp:contentStatus/>
</cp:coreProperties>
</file>