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JNPAD\PAN\SAM\IZM\8.1.1\Atlases nolikuma grozījumi\"/>
    </mc:Choice>
  </mc:AlternateContent>
  <bookViews>
    <workbookView xWindow="0" yWindow="0" windowWidth="21570" windowHeight="8145" activeTab="2"/>
  </bookViews>
  <sheets>
    <sheet name="1. PIELIKUMS" sheetId="2" r:id="rId1"/>
    <sheet name="2.PIELIKUMS" sheetId="3" r:id="rId2"/>
    <sheet name="3.PIELIKUMS" sheetId="4" r:id="rId3"/>
    <sheet name="4.PIELIKUMS" sheetId="1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PIELIKUMS'!$A$1:$AC$15</definedName>
    <definedName name="_xlnm.Print_Area" localSheetId="1">'2.PIELIKUMS'!$A$1:$I$10</definedName>
    <definedName name="_xlnm.Print_Area" localSheetId="2">'3.PIELIKUMS'!$A$1:$J$50</definedName>
    <definedName name="_xlnm.Print_Titles" localSheetId="2">'3.PIELIKUMS'!$4:$5</definedName>
    <definedName name="shēma">#REF!</definedName>
  </definedNames>
  <calcPr calcId="152511"/>
</workbook>
</file>

<file path=xl/calcChain.xml><?xml version="1.0" encoding="utf-8"?>
<calcChain xmlns="http://schemas.openxmlformats.org/spreadsheetml/2006/main">
  <c r="J41" i="4" l="1"/>
  <c r="J21" i="4"/>
  <c r="J17" i="4"/>
  <c r="G41" i="4"/>
  <c r="H44" i="4"/>
  <c r="H43" i="4"/>
  <c r="H39" i="4"/>
  <c r="G21" i="4"/>
  <c r="H22" i="4"/>
  <c r="H21" i="4" s="1"/>
  <c r="H23" i="4"/>
  <c r="H19" i="4"/>
  <c r="G17" i="4"/>
  <c r="G14" i="4"/>
  <c r="H16" i="4"/>
  <c r="H11" i="4"/>
  <c r="H10" i="4"/>
  <c r="G9" i="4"/>
  <c r="G7" i="4"/>
  <c r="H7" i="4" l="1"/>
  <c r="G6" i="4"/>
  <c r="G8" i="4"/>
  <c r="H9" i="4"/>
  <c r="H12" i="4"/>
  <c r="J14" i="4"/>
  <c r="H18" i="4"/>
  <c r="G26" i="4"/>
  <c r="J26" i="4"/>
  <c r="H27" i="4"/>
  <c r="H28" i="4"/>
  <c r="G29" i="4"/>
  <c r="J29" i="4"/>
  <c r="H30" i="4"/>
  <c r="H31" i="4"/>
  <c r="H32" i="4"/>
  <c r="H33" i="4"/>
  <c r="G35" i="4"/>
  <c r="G34" i="4" s="1"/>
  <c r="J35" i="4"/>
  <c r="H36" i="4"/>
  <c r="H37" i="4"/>
  <c r="G38" i="4"/>
  <c r="J38" i="4"/>
  <c r="H40" i="4"/>
  <c r="H42" i="4"/>
  <c r="H45" i="4"/>
  <c r="H6" i="3"/>
  <c r="H7" i="3"/>
  <c r="B8" i="3"/>
  <c r="B9" i="3" s="1"/>
  <c r="B10" i="3" s="1"/>
  <c r="C8" i="3"/>
  <c r="C9" i="3" s="1"/>
  <c r="C10" i="3" s="1"/>
  <c r="D8" i="3"/>
  <c r="D9" i="3" s="1"/>
  <c r="D10" i="3" s="1"/>
  <c r="E8" i="3"/>
  <c r="E9" i="3" s="1"/>
  <c r="E10" i="3" s="1"/>
  <c r="F8" i="3"/>
  <c r="F9" i="3" s="1"/>
  <c r="F10" i="3" s="1"/>
  <c r="G8" i="3"/>
  <c r="G9" i="3" s="1"/>
  <c r="G10" i="3" s="1"/>
  <c r="H17" i="4" l="1"/>
  <c r="H6" i="4"/>
  <c r="H41" i="4"/>
  <c r="H8" i="4"/>
  <c r="J34" i="4"/>
  <c r="H35" i="4"/>
  <c r="H29" i="4"/>
  <c r="H26" i="4"/>
  <c r="H9" i="3"/>
  <c r="H10" i="3" s="1"/>
  <c r="H8" i="3"/>
  <c r="G25" i="4"/>
  <c r="G24" i="4" s="1"/>
  <c r="G20" i="4" s="1"/>
  <c r="H20" i="4" s="1"/>
  <c r="H38" i="4"/>
  <c r="J25" i="4"/>
  <c r="J24" i="4" s="1"/>
  <c r="J20" i="4" s="1"/>
  <c r="J13" i="4" s="1"/>
  <c r="H15" i="4"/>
  <c r="H14" i="4" l="1"/>
  <c r="I7" i="3"/>
  <c r="I8" i="3"/>
  <c r="H34" i="4"/>
  <c r="H25" i="4"/>
  <c r="G13" i="4"/>
  <c r="G46" i="4" s="1"/>
  <c r="J46" i="4"/>
  <c r="I6" i="3"/>
  <c r="I9" i="3" s="1"/>
  <c r="H13" i="4"/>
  <c r="H24" i="4" l="1"/>
  <c r="H46" i="4" l="1"/>
  <c r="I16" i="4" l="1"/>
  <c r="I44" i="4"/>
  <c r="I21" i="4"/>
  <c r="I23" i="4"/>
  <c r="I19" i="4"/>
  <c r="I43" i="4"/>
  <c r="I39" i="4"/>
  <c r="I10" i="4"/>
  <c r="I22" i="4"/>
  <c r="I11" i="4"/>
  <c r="I40" i="4"/>
  <c r="I7" i="4"/>
  <c r="I18" i="4"/>
  <c r="I33" i="4"/>
  <c r="I42" i="4"/>
  <c r="I36" i="4"/>
  <c r="I32" i="4"/>
  <c r="I28" i="4"/>
  <c r="I30" i="4"/>
  <c r="I9" i="4"/>
  <c r="I27" i="4"/>
  <c r="I37" i="4"/>
  <c r="I31" i="4"/>
  <c r="I45" i="4"/>
  <c r="I12" i="4"/>
  <c r="I17" i="4"/>
  <c r="I41" i="4"/>
  <c r="I35" i="4"/>
  <c r="I20" i="4"/>
  <c r="I6" i="4"/>
  <c r="I46" i="4" s="1"/>
  <c r="I15" i="4"/>
  <c r="I29" i="4"/>
  <c r="I26" i="4"/>
  <c r="I38" i="4"/>
  <c r="I8" i="4"/>
  <c r="I13" i="4"/>
  <c r="I14" i="4"/>
  <c r="I25" i="4"/>
  <c r="I34" i="4"/>
  <c r="I24" i="4"/>
</calcChain>
</file>

<file path=xl/sharedStrings.xml><?xml version="1.0" encoding="utf-8"?>
<sst xmlns="http://schemas.openxmlformats.org/spreadsheetml/2006/main" count="275" uniqueCount="171">
  <si>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</si>
  <si>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</si>
  <si>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</si>
  <si>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</si>
  <si>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</si>
  <si>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</si>
  <si>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</si>
  <si>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</si>
  <si>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</si>
  <si>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</si>
  <si>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</si>
  <si>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</si>
  <si>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</si>
  <si>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</si>
  <si>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</si>
  <si>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</si>
  <si>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</si>
  <si>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</si>
  <si>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</si>
  <si>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</si>
  <si>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</si>
  <si>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</si>
  <si>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</si>
  <si>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t xml:space="preserve">4.pielikums
projekta iesniegumam 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</si>
  <si>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</si>
  <si>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</si>
  <si>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</si>
  <si>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</si>
  <si>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</si>
  <si>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</si>
  <si>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</si>
  <si>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</si>
  <si>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</si>
  <si>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</si>
  <si>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</si>
  <si>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</si>
  <si>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  <charset val="186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</si>
  <si>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</si>
  <si>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</si>
  <si>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</si>
  <si>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</si>
  <si>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</si>
  <si>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</si>
  <si>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</si>
  <si>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</si>
  <si>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</si>
  <si>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</si>
  <si>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</si>
  <si>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</si>
  <si>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</si>
  <si>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2. pielikums
projekta iesniegumam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</si>
  <si>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</si>
  <si>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</si>
  <si>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</si>
  <si>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</si>
  <si>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</si>
  <si>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</si>
  <si>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</si>
  <si>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Mācību iekārtu, aprīkojuma un tehnoloģiju plānu un specifikāciju izstrādes izmaksas</t>
  </si>
  <si>
    <t>11.1.</t>
  </si>
  <si>
    <t>Projekta iesnieguma un to pamatojošās dokumentācijas sagatavošanas izmaksas</t>
  </si>
  <si>
    <t>11.</t>
  </si>
  <si>
    <t>Informatīvo un publicitātes pasākumu izmaksas</t>
  </si>
  <si>
    <t>10.</t>
  </si>
  <si>
    <t>...</t>
  </si>
  <si>
    <t>Citas izmaksas</t>
  </si>
  <si>
    <t>7.5.1.1.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</si>
  <si>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</si>
  <si>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</si>
  <si>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</si>
  <si>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</si>
  <si>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</si>
  <si>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</si>
  <si>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</si>
  <si>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</si>
  <si>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7.1.2.</t>
  </si>
  <si>
    <t>7.1.1.1.</t>
  </si>
  <si>
    <t>7.1.1.</t>
  </si>
  <si>
    <t xml:space="preserve">Projektēšanas izmaksas </t>
  </si>
  <si>
    <t>7.1.</t>
  </si>
  <si>
    <t>Būvniecības izmaksas</t>
  </si>
  <si>
    <t xml:space="preserve">7. </t>
  </si>
  <si>
    <t>6.4.1.1.</t>
  </si>
  <si>
    <t>6.4.1.</t>
  </si>
  <si>
    <t>6.4.</t>
  </si>
  <si>
    <t>6.2.2.</t>
  </si>
  <si>
    <t>6.2.1.</t>
  </si>
  <si>
    <t>Aprīkojuma un iekārtu izmaksas</t>
  </si>
  <si>
    <t>6.2.</t>
  </si>
  <si>
    <t>6.1.1.</t>
  </si>
  <si>
    <t>Materiālu un izejvielu izmaksas</t>
  </si>
  <si>
    <t>6.1.</t>
  </si>
  <si>
    <t>Materiālu, aprīkojuma un iekārtu izmaksas</t>
  </si>
  <si>
    <t>6.</t>
  </si>
  <si>
    <t>2.2.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</si>
  <si>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</si>
  <si>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</si>
  <si>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</si>
  <si>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</si>
  <si>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</si>
  <si>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</si>
  <si>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</si>
  <si>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</si>
  <si>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</si>
  <si>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</si>
  <si>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</si>
  <si>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</si>
  <si>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</si>
  <si>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</si>
  <si>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</si>
  <si>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</si>
  <si>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(Aizpilda tikai regulas Nr.1303/2013 61.panta 3.daļas b) punkta noteiktajā gadījumā un ievērojot citus 61.pantā noteiktus nosacījumus) un ja to paredz MK noteikumi par SAM īstenošanu</t>
  </si>
  <si>
    <t xml:space="preserve">attiecināmās </t>
  </si>
  <si>
    <t>7.6.</t>
  </si>
  <si>
    <t>7.6.1</t>
  </si>
  <si>
    <t>Projekta vadības personāla atlīdzības izmaksas</t>
  </si>
  <si>
    <t>2.1.1.</t>
  </si>
  <si>
    <t>2.1.2.</t>
  </si>
  <si>
    <t>Pārējās projekta vadības izmaksas</t>
  </si>
  <si>
    <t xml:space="preserve">Bibliotēkas krājumu  papildināšanas izmaksas </t>
  </si>
  <si>
    <t>6.1.2.</t>
  </si>
  <si>
    <t>Datortehnikas iegādes un uzstādīšanas izmaksas</t>
  </si>
  <si>
    <t xml:space="preserve">Informācijas un komunikācijas tehnoloģiju risinājumu iegādes vai izveides un uzstādīšanas izmaksas </t>
  </si>
  <si>
    <t>Bezvadu interneta pieslēguma izveides izmaksas</t>
  </si>
  <si>
    <t>E-studiju attīstības  izmaksas</t>
  </si>
  <si>
    <t xml:space="preserve">Ēku būvniecības, pārbūves, atjaunošanas vai restaurācijas un teritorijas labiekārtošana izmaksas </t>
  </si>
  <si>
    <t>Ar ēkas nodošanu ekspluatācijā saistītās izmaksas</t>
  </si>
  <si>
    <t>11.2.</t>
  </si>
  <si>
    <t>Projektu izmaksu un ieguvumu analīzes izmaksas</t>
  </si>
  <si>
    <t>13.</t>
  </si>
  <si>
    <t>Pārējās projekta īstenošanas izmaksas</t>
  </si>
  <si>
    <t>I. Finanšu analīze</t>
  </si>
  <si>
    <t>Nr.</t>
  </si>
  <si>
    <t>Galvenie elementi un parametri</t>
  </si>
  <si>
    <t>Pārskata periods (gadi)</t>
  </si>
  <si>
    <t>Nediskontēta vērtība</t>
  </si>
  <si>
    <t>Atsauce uz IIA dokumentu</t>
  </si>
  <si>
    <t>Atlikusī vērtība (EUR)</t>
  </si>
  <si>
    <t>Ieņēmumi (EUR)</t>
  </si>
  <si>
    <t>3. Finanšu analīzes galvenie rādītāji saskaņā ar IIA dokumentu</t>
  </si>
  <si>
    <t>Bez Savienības atbalsta</t>
  </si>
  <si>
    <t>A</t>
  </si>
  <si>
    <t>B</t>
  </si>
  <si>
    <t>FRR ( C)</t>
  </si>
  <si>
    <t>2. Neto pašreizējā vērtība</t>
  </si>
  <si>
    <t>FNPV(C)</t>
  </si>
  <si>
    <t>III. Riska novērtējums un jutīguma analīze</t>
  </si>
  <si>
    <t>Mainīgais</t>
  </si>
  <si>
    <t>Ekonomiskā neto pašreizējā vērtība (ENPV) - izmaiņas</t>
  </si>
  <si>
    <t>Finanšu diskonta likme (%)(saskaņā ar FM vadlīnijām)</t>
  </si>
  <si>
    <t>Darbības un aizstāšanas izmaksas (EUR) (Eiropas Komisijas 2014.gada 3.marta deleģētās regulas Nr.480/2014 17.panta izpratnē</t>
  </si>
  <si>
    <t>Diskontēta vērtība</t>
  </si>
  <si>
    <t>2. Galvenie elementi un parametri, ko izmanto IIA finanšu analīzei (visiem skaitļiem jāatbilst IIA dokumentam. IIA jāveic euro.)</t>
  </si>
  <si>
    <t>1. Finanšu atdeves likme (%</t>
  </si>
  <si>
    <t>FNPV (K)</t>
  </si>
  <si>
    <t>FRR (K)</t>
  </si>
  <si>
    <t>Ar Savienības atbalstu</t>
  </si>
  <si>
    <t>(nodaļa/sadaļa/lapa)</t>
  </si>
  <si>
    <t>1.Risku analīzes kopsavilkums un galvenie identificētie riski</t>
  </si>
  <si>
    <t>2.Jutīguma analīze</t>
  </si>
  <si>
    <t>2.1.Norādīt aprēķināto ietekmi (kā procentuālas izmaiņas) uz finansiālas un ekonomiskās darbības rādītājiem</t>
  </si>
  <si>
    <t>Finanšu neto pašreizējā vērtība (FNPV (K)) - izmaiņas)</t>
  </si>
  <si>
    <t>FNPV/C=0</t>
  </si>
  <si>
    <t>ENPV=0</t>
  </si>
  <si>
    <t>Būvprojekta izstrādes vai aktualizācijas izmaksas</t>
  </si>
  <si>
    <t>Projekta vadības personāla atlīdzības izmaksas (uz darba līguma pamata)</t>
  </si>
  <si>
    <t>Projekta vadības personāla izmaksas (uz uzņēmuma, pakalpojumu līguma pamata)</t>
  </si>
  <si>
    <t>Kopējās investīciju izmaksas, izņemot neparedzētus izdevumus (EUR)</t>
  </si>
  <si>
    <t>Materiālu, inventāra, mēbeļu, instrumentu, laboratorijas preču, ķimikāliju iegādes izmaksas</t>
  </si>
  <si>
    <t>Aprīkojuma, t.sk., mēbeļu, un iekārtu iegādes un uzstādīšanas izmaksas STEM studiju programmu īstenošanai</t>
  </si>
  <si>
    <t>Neatkarīgu būvekspertīžu un energosertifikācijas veikšanas un tehniskās apsekošanas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</si>
</sst>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b/>
      <vertAlign val="superscript"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1"/>
      <color theme="1"/>
      <name val="Times New Roman"/>
      <family val="1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b/>
      <sz val="12"/>
      <color rgb="FF414142"/>
      <name val="Times New Roman"/>
      <family val="1"/>
      <charset val="186"/>
    </font>
    <font>
      <b/>
      <i/>
      <sz val="12"/>
      <color rgb="FF0000FF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93">
    <xf numFmtId="0" fontId="0" fillId="0" borderId="0" xfId="0"/>
    <xf numFmtId="0" fontId="23" fillId="0" borderId="0" xfId="0" applyFont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13" fillId="0" borderId="0" xfId="0" applyFont="1" applyFill="1"/>
    <xf numFmtId="4" fontId="14" fillId="2" borderId="1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3" fillId="0" borderId="17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2" fillId="0" borderId="0" xfId="0" applyFont="1"/>
    <xf numFmtId="0" fontId="3" fillId="0" borderId="0" xfId="0" applyFont="1" applyAlignment="1">
      <alignment vertical="center"/>
    </xf>
    <xf numFmtId="43" fontId="32" fillId="0" borderId="0" xfId="1" applyFont="1" applyAlignment="1">
      <alignment horizontal="center" vertical="center"/>
    </xf>
    <xf numFmtId="0" fontId="33" fillId="0" borderId="0" xfId="0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43" fontId="16" fillId="0" borderId="0" xfId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/>
    <xf numFmtId="4" fontId="1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6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37" fillId="4" borderId="2" xfId="0" applyFont="1" applyFill="1" applyBorder="1" applyAlignment="1">
      <alignment horizontal="right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0" fontId="37" fillId="4" borderId="1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37" fillId="4" borderId="16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38" fillId="0" borderId="0" xfId="0" applyFont="1"/>
    <xf numFmtId="0" fontId="39" fillId="4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vertical="center" wrapText="1"/>
    </xf>
    <xf numFmtId="0" fontId="40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2" fillId="4" borderId="2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3" fontId="22" fillId="5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2" fillId="2" borderId="3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4" fillId="0" borderId="0" xfId="0" applyFont="1"/>
    <xf numFmtId="4" fontId="20" fillId="2" borderId="1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5" fillId="0" borderId="34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45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51" xfId="0" applyFont="1" applyBorder="1" applyAlignment="1">
      <alignment vertical="center" wrapText="1"/>
    </xf>
    <xf numFmtId="0" fontId="46" fillId="0" borderId="52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9" fillId="0" borderId="29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24" fillId="0" borderId="1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/>
    <xf numFmtId="0" fontId="24" fillId="0" borderId="2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33" fillId="0" borderId="0" xfId="0" applyFont="1" applyAlignment="1"/>
    <xf numFmtId="0" fontId="3" fillId="0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4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right" vertical="center"/>
    </xf>
    <xf numFmtId="0" fontId="29" fillId="0" borderId="57" xfId="0" applyFont="1" applyBorder="1" applyAlignment="1">
      <alignment horizontal="right" vertical="center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5" fillId="0" borderId="56" xfId="0" applyFont="1" applyBorder="1" applyAlignment="1">
      <alignment horizontal="right" vertical="center"/>
    </xf>
    <xf numFmtId="0" fontId="25" fillId="0" borderId="57" xfId="0" applyFont="1" applyBorder="1" applyAlignment="1">
      <alignment horizontal="right" vertical="center"/>
    </xf>
    <xf numFmtId="0" fontId="46" fillId="4" borderId="38" xfId="0" applyFont="1" applyFill="1" applyBorder="1" applyAlignment="1">
      <alignment horizontal="center" vertical="center" wrapText="1"/>
    </xf>
    <xf numFmtId="0" fontId="46" fillId="4" borderId="40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showGridLines="0" view="pageBreakPreview" zoomScale="110" zoomScaleNormal="100" zoomScaleSheetLayoutView="110" workbookViewId="0">
      <selection activeCell="AA22" sqref="AA22"/>
    </sheetView>
  </sheetViews>
  <sheetFormatPr defaultRowHeight="15" x14ac:dyDescent="0.25"/>
  <cols>
    <col min="1" max="1" width="8.140625" style="20" customWidth="1"/>
    <col min="2" max="29" width="3.7109375" style="20" customWidth="1"/>
    <col min="30" max="16384" width="9.140625" style="20"/>
  </cols>
  <sheetData>
    <row r="1" spans="1:30" ht="15.75" customHeight="1" x14ac:dyDescent="0.25">
      <c r="A1" s="219" t="s">
        <v>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30" ht="15" customHeight="1" x14ac:dyDescent="0.25">
      <c r="A2" s="219" t="s">
        <v>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30" ht="9" customHeight="1" x14ac:dyDescent="0.25"/>
    <row r="4" spans="1:30" ht="21.75" x14ac:dyDescent="0.25">
      <c r="A4" s="220" t="s">
        <v>38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</row>
    <row r="5" spans="1:30" ht="13.5" customHeight="1" thickBot="1" x14ac:dyDescent="0.3"/>
    <row r="6" spans="1:30" ht="15" customHeight="1" x14ac:dyDescent="0.25">
      <c r="A6" s="225" t="s">
        <v>37</v>
      </c>
      <c r="B6" s="233" t="s">
        <v>36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</row>
    <row r="7" spans="1:30" ht="15" customHeight="1" thickBot="1" x14ac:dyDescent="0.3">
      <c r="A7" s="226"/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</row>
    <row r="8" spans="1:30" ht="16.5" customHeight="1" x14ac:dyDescent="0.25">
      <c r="A8" s="226"/>
      <c r="B8" s="222" t="s">
        <v>35</v>
      </c>
      <c r="C8" s="223"/>
      <c r="D8" s="223"/>
      <c r="E8" s="224"/>
      <c r="F8" s="222" t="s">
        <v>34</v>
      </c>
      <c r="G8" s="223"/>
      <c r="H8" s="223"/>
      <c r="I8" s="224"/>
      <c r="J8" s="222" t="s">
        <v>33</v>
      </c>
      <c r="K8" s="223"/>
      <c r="L8" s="223"/>
      <c r="M8" s="224"/>
      <c r="N8" s="222" t="s">
        <v>32</v>
      </c>
      <c r="O8" s="223"/>
      <c r="P8" s="223"/>
      <c r="Q8" s="224"/>
      <c r="R8" s="222" t="s">
        <v>31</v>
      </c>
      <c r="S8" s="223"/>
      <c r="T8" s="223"/>
      <c r="U8" s="229"/>
      <c r="V8" s="230" t="s">
        <v>30</v>
      </c>
      <c r="W8" s="231"/>
      <c r="X8" s="231"/>
      <c r="Y8" s="232"/>
      <c r="Z8" s="228" t="s">
        <v>29</v>
      </c>
      <c r="AA8" s="223"/>
      <c r="AB8" s="223"/>
      <c r="AC8" s="224"/>
    </row>
    <row r="9" spans="1:30" ht="15.75" x14ac:dyDescent="0.25">
      <c r="A9" s="226"/>
      <c r="B9" s="29" t="s">
        <v>27</v>
      </c>
      <c r="C9" s="30" t="s">
        <v>26</v>
      </c>
      <c r="D9" s="30" t="s">
        <v>25</v>
      </c>
      <c r="E9" s="28" t="s">
        <v>28</v>
      </c>
      <c r="F9" s="29" t="s">
        <v>27</v>
      </c>
      <c r="G9" s="30" t="s">
        <v>26</v>
      </c>
      <c r="H9" s="30" t="s">
        <v>25</v>
      </c>
      <c r="I9" s="28" t="s">
        <v>28</v>
      </c>
      <c r="J9" s="29" t="s">
        <v>27</v>
      </c>
      <c r="K9" s="30" t="s">
        <v>26</v>
      </c>
      <c r="L9" s="30" t="s">
        <v>25</v>
      </c>
      <c r="M9" s="28" t="s">
        <v>28</v>
      </c>
      <c r="N9" s="29" t="s">
        <v>27</v>
      </c>
      <c r="O9" s="30" t="s">
        <v>26</v>
      </c>
      <c r="P9" s="30" t="s">
        <v>25</v>
      </c>
      <c r="Q9" s="28" t="s">
        <v>28</v>
      </c>
      <c r="R9" s="29" t="s">
        <v>27</v>
      </c>
      <c r="S9" s="30" t="s">
        <v>26</v>
      </c>
      <c r="T9" s="30" t="s">
        <v>25</v>
      </c>
      <c r="U9" s="32" t="s">
        <v>28</v>
      </c>
      <c r="V9" s="29" t="s">
        <v>27</v>
      </c>
      <c r="W9" s="30" t="s">
        <v>26</v>
      </c>
      <c r="X9" s="30" t="s">
        <v>25</v>
      </c>
      <c r="Y9" s="28" t="s">
        <v>28</v>
      </c>
      <c r="Z9" s="31" t="s">
        <v>27</v>
      </c>
      <c r="AA9" s="30" t="s">
        <v>26</v>
      </c>
      <c r="AB9" s="30" t="s">
        <v>25</v>
      </c>
      <c r="AC9" s="28" t="s">
        <v>28</v>
      </c>
      <c r="AD9" s="21"/>
    </row>
    <row r="10" spans="1:30" ht="15.75" x14ac:dyDescent="0.25">
      <c r="A10" s="39"/>
      <c r="B10" s="37"/>
      <c r="C10" s="35"/>
      <c r="D10" s="35"/>
      <c r="E10" s="34"/>
      <c r="F10" s="37"/>
      <c r="G10" s="35"/>
      <c r="H10" s="35"/>
      <c r="I10" s="34"/>
      <c r="J10" s="37"/>
      <c r="K10" s="35"/>
      <c r="L10" s="35"/>
      <c r="M10" s="34"/>
      <c r="N10" s="37"/>
      <c r="O10" s="35"/>
      <c r="P10" s="35"/>
      <c r="Q10" s="34"/>
      <c r="R10" s="37"/>
      <c r="S10" s="35"/>
      <c r="T10" s="35"/>
      <c r="U10" s="38"/>
      <c r="V10" s="37"/>
      <c r="W10" s="35"/>
      <c r="X10" s="35"/>
      <c r="Y10" s="34"/>
      <c r="Z10" s="36"/>
      <c r="AA10" s="35"/>
      <c r="AB10" s="35"/>
      <c r="AC10" s="34"/>
      <c r="AD10" s="40"/>
    </row>
    <row r="11" spans="1:30" ht="15.75" x14ac:dyDescent="0.25">
      <c r="A11" s="39"/>
      <c r="B11" s="37"/>
      <c r="C11" s="35"/>
      <c r="D11" s="35"/>
      <c r="E11" s="34"/>
      <c r="F11" s="37"/>
      <c r="G11" s="35"/>
      <c r="H11" s="35"/>
      <c r="I11" s="34"/>
      <c r="J11" s="37"/>
      <c r="K11" s="35"/>
      <c r="L11" s="35"/>
      <c r="M11" s="34"/>
      <c r="N11" s="37"/>
      <c r="O11" s="35"/>
      <c r="P11" s="35"/>
      <c r="Q11" s="34"/>
      <c r="R11" s="37"/>
      <c r="S11" s="35"/>
      <c r="T11" s="35"/>
      <c r="U11" s="38"/>
      <c r="V11" s="37"/>
      <c r="W11" s="35"/>
      <c r="X11" s="35"/>
      <c r="Y11" s="34"/>
      <c r="Z11" s="36"/>
      <c r="AA11" s="35"/>
      <c r="AB11" s="35"/>
      <c r="AC11" s="34"/>
    </row>
    <row r="12" spans="1:30" ht="15.75" x14ac:dyDescent="0.25">
      <c r="A12" s="33"/>
      <c r="B12" s="29"/>
      <c r="C12" s="30"/>
      <c r="D12" s="30"/>
      <c r="E12" s="28"/>
      <c r="F12" s="29"/>
      <c r="G12" s="30"/>
      <c r="H12" s="30"/>
      <c r="I12" s="28"/>
      <c r="J12" s="29"/>
      <c r="K12" s="30"/>
      <c r="L12" s="30"/>
      <c r="M12" s="28"/>
      <c r="N12" s="29"/>
      <c r="O12" s="30"/>
      <c r="P12" s="30"/>
      <c r="Q12" s="28"/>
      <c r="R12" s="29"/>
      <c r="S12" s="30"/>
      <c r="T12" s="30"/>
      <c r="U12" s="32"/>
      <c r="V12" s="29"/>
      <c r="W12" s="30"/>
      <c r="X12" s="30"/>
      <c r="Y12" s="28"/>
      <c r="Z12" s="31"/>
      <c r="AA12" s="30"/>
      <c r="AB12" s="30"/>
      <c r="AC12" s="28"/>
    </row>
    <row r="13" spans="1:30" ht="16.5" thickBot="1" x14ac:dyDescent="0.3">
      <c r="A13" s="27"/>
      <c r="B13" s="23"/>
      <c r="C13" s="24"/>
      <c r="D13" s="24"/>
      <c r="E13" s="22"/>
      <c r="F13" s="23"/>
      <c r="G13" s="24"/>
      <c r="H13" s="24"/>
      <c r="I13" s="22"/>
      <c r="J13" s="23"/>
      <c r="K13" s="24"/>
      <c r="L13" s="24"/>
      <c r="M13" s="22"/>
      <c r="N13" s="23"/>
      <c r="O13" s="24"/>
      <c r="P13" s="24"/>
      <c r="Q13" s="22"/>
      <c r="R13" s="23"/>
      <c r="S13" s="24"/>
      <c r="T13" s="24"/>
      <c r="U13" s="26"/>
      <c r="V13" s="23"/>
      <c r="W13" s="24"/>
      <c r="X13" s="24"/>
      <c r="Y13" s="22"/>
      <c r="Z13" s="25"/>
      <c r="AA13" s="24"/>
      <c r="AB13" s="24"/>
      <c r="AC13" s="22"/>
    </row>
    <row r="14" spans="1:3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30" ht="62.25" customHeight="1" x14ac:dyDescent="0.25">
      <c r="A15" s="227" t="s">
        <v>24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</row>
  </sheetData>
  <mergeCells count="13">
    <mergeCell ref="A15:AC15"/>
    <mergeCell ref="Z8:AC8"/>
    <mergeCell ref="R8:U8"/>
    <mergeCell ref="V8:Y8"/>
    <mergeCell ref="B6:AC7"/>
    <mergeCell ref="A1:AC1"/>
    <mergeCell ref="A2:AC2"/>
    <mergeCell ref="A4:AC4"/>
    <mergeCell ref="B8:E8"/>
    <mergeCell ref="F8:I8"/>
    <mergeCell ref="A6:A9"/>
    <mergeCell ref="J8:M8"/>
    <mergeCell ref="N8:Q8"/>
  </mergeCells>
  <pageMargins left="0.59055118110236227" right="0.59055118110236227" top="1.1417322834645669" bottom="0.5905511811023622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47.28515625" style="42" customWidth="1"/>
    <col min="2" max="7" width="12" style="41" customWidth="1"/>
    <col min="8" max="8" width="13.42578125" style="41" customWidth="1"/>
    <col min="9" max="9" width="13.28515625" style="41" customWidth="1"/>
    <col min="10" max="10" width="3.140625" style="41" customWidth="1"/>
    <col min="11" max="16384" width="9.140625" style="41"/>
  </cols>
  <sheetData>
    <row r="1" spans="1:10" ht="32.25" customHeight="1" x14ac:dyDescent="0.25">
      <c r="A1" s="64"/>
      <c r="B1" s="44"/>
      <c r="C1" s="44"/>
      <c r="D1" s="44"/>
      <c r="E1" s="44"/>
      <c r="F1" s="44"/>
      <c r="G1" s="44"/>
      <c r="H1" s="241" t="s">
        <v>50</v>
      </c>
      <c r="I1" s="241"/>
      <c r="J1" s="63"/>
    </row>
    <row r="2" spans="1:10" ht="15.75" customHeight="1" x14ac:dyDescent="0.25">
      <c r="A2" s="237" t="s">
        <v>49</v>
      </c>
      <c r="B2" s="238"/>
      <c r="C2" s="238"/>
      <c r="D2" s="238"/>
      <c r="E2" s="238"/>
      <c r="F2" s="238"/>
      <c r="G2" s="238"/>
      <c r="H2" s="238"/>
      <c r="I2" s="239"/>
      <c r="J2" s="44"/>
    </row>
    <row r="3" spans="1:10" ht="18.75" x14ac:dyDescent="0.25">
      <c r="A3" s="62"/>
      <c r="B3" s="44"/>
      <c r="C3" s="61"/>
      <c r="D3" s="44"/>
      <c r="E3" s="44"/>
      <c r="F3" s="44"/>
      <c r="G3" s="44"/>
      <c r="H3" s="60"/>
      <c r="I3" s="60"/>
      <c r="J3" s="44"/>
    </row>
    <row r="4" spans="1:10" ht="15" customHeight="1" x14ac:dyDescent="0.25">
      <c r="A4" s="59" t="s">
        <v>48</v>
      </c>
      <c r="B4" s="58" t="s">
        <v>34</v>
      </c>
      <c r="C4" s="58" t="s">
        <v>33</v>
      </c>
      <c r="D4" s="58" t="s">
        <v>32</v>
      </c>
      <c r="E4" s="58" t="s">
        <v>31</v>
      </c>
      <c r="F4" s="58" t="s">
        <v>30</v>
      </c>
      <c r="G4" s="58" t="s">
        <v>29</v>
      </c>
      <c r="H4" s="240" t="s">
        <v>8</v>
      </c>
      <c r="I4" s="240" t="s">
        <v>46</v>
      </c>
      <c r="J4" s="44"/>
    </row>
    <row r="5" spans="1:10" ht="15.75" customHeight="1" x14ac:dyDescent="0.25">
      <c r="A5" s="46"/>
      <c r="B5" s="57" t="s">
        <v>47</v>
      </c>
      <c r="C5" s="57" t="s">
        <v>47</v>
      </c>
      <c r="D5" s="57" t="s">
        <v>47</v>
      </c>
      <c r="E5" s="57" t="s">
        <v>47</v>
      </c>
      <c r="F5" s="57" t="s">
        <v>47</v>
      </c>
      <c r="G5" s="57" t="s">
        <v>47</v>
      </c>
      <c r="H5" s="56" t="s">
        <v>47</v>
      </c>
      <c r="I5" s="55" t="s">
        <v>46</v>
      </c>
      <c r="J5" s="44"/>
    </row>
    <row r="6" spans="1:10" ht="18.75" customHeight="1" x14ac:dyDescent="0.25">
      <c r="A6" s="53" t="s">
        <v>45</v>
      </c>
      <c r="B6" s="54"/>
      <c r="C6" s="54"/>
      <c r="D6" s="54"/>
      <c r="E6" s="54"/>
      <c r="F6" s="54"/>
      <c r="G6" s="54"/>
      <c r="H6" s="45">
        <f>SUM(B6:G6)</f>
        <v>0</v>
      </c>
      <c r="I6" s="47" t="e">
        <f>H6*100/$H$9</f>
        <v>#DIV/0!</v>
      </c>
      <c r="J6" s="44"/>
    </row>
    <row r="7" spans="1:10" ht="18.75" customHeight="1" x14ac:dyDescent="0.25">
      <c r="A7" s="53" t="s">
        <v>44</v>
      </c>
      <c r="B7" s="54"/>
      <c r="C7" s="54"/>
      <c r="D7" s="54"/>
      <c r="E7" s="54"/>
      <c r="F7" s="54"/>
      <c r="G7" s="54"/>
      <c r="H7" s="45">
        <f>SUM(B7:G7)</f>
        <v>0</v>
      </c>
      <c r="I7" s="47" t="e">
        <f>H7*100/$H$9</f>
        <v>#DIV/0!</v>
      </c>
      <c r="J7" s="44"/>
    </row>
    <row r="8" spans="1:10" s="49" customFormat="1" ht="20.25" customHeight="1" x14ac:dyDescent="0.25">
      <c r="A8" s="52" t="s">
        <v>43</v>
      </c>
      <c r="B8" s="51">
        <f t="shared" ref="B8:G8" si="0">SUM(B6:B7)</f>
        <v>0</v>
      </c>
      <c r="C8" s="51">
        <f t="shared" si="0"/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>SUM(B8:G8)</f>
        <v>0</v>
      </c>
      <c r="I8" s="47" t="e">
        <f>H8*100/$H$9</f>
        <v>#DIV/0!</v>
      </c>
      <c r="J8" s="50"/>
    </row>
    <row r="9" spans="1:10" ht="20.25" customHeight="1" x14ac:dyDescent="0.25">
      <c r="A9" s="46" t="s">
        <v>42</v>
      </c>
      <c r="B9" s="48">
        <f t="shared" ref="B9:G9" si="1">B8</f>
        <v>0</v>
      </c>
      <c r="C9" s="48">
        <f t="shared" si="1"/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>SUM(H6:H7)</f>
        <v>0</v>
      </c>
      <c r="I9" s="47" t="e">
        <f>SUM(I6:I7)</f>
        <v>#DIV/0!</v>
      </c>
      <c r="J9" s="44"/>
    </row>
    <row r="10" spans="1:10" s="160" customFormat="1" ht="20.25" customHeight="1" x14ac:dyDescent="0.25">
      <c r="A10" s="136" t="s">
        <v>41</v>
      </c>
      <c r="B10" s="161">
        <f>B9</f>
        <v>0</v>
      </c>
      <c r="C10" s="161">
        <f t="shared" ref="C10:H10" si="2">C9</f>
        <v>0</v>
      </c>
      <c r="D10" s="161">
        <f t="shared" si="2"/>
        <v>0</v>
      </c>
      <c r="E10" s="161">
        <f t="shared" si="2"/>
        <v>0</v>
      </c>
      <c r="F10" s="161">
        <f t="shared" si="2"/>
        <v>0</v>
      </c>
      <c r="G10" s="161">
        <f t="shared" si="2"/>
        <v>0</v>
      </c>
      <c r="H10" s="161">
        <f t="shared" si="2"/>
        <v>0</v>
      </c>
      <c r="I10" s="161"/>
      <c r="J10" s="159"/>
    </row>
    <row r="11" spans="1:10" ht="15.75" customHeight="1" x14ac:dyDescent="0.25"/>
    <row r="12" spans="1:10" ht="32.25" customHeight="1" x14ac:dyDescent="0.25">
      <c r="A12" s="242"/>
      <c r="B12" s="242"/>
      <c r="C12" s="242"/>
      <c r="D12" s="242"/>
      <c r="E12" s="242"/>
      <c r="F12" s="242"/>
      <c r="G12" s="242"/>
      <c r="H12" s="242"/>
      <c r="I12" s="242"/>
    </row>
    <row r="13" spans="1:10" ht="46.5" customHeight="1" x14ac:dyDescent="0.25">
      <c r="A13" s="242"/>
      <c r="B13" s="242"/>
      <c r="C13" s="242"/>
      <c r="D13" s="242"/>
      <c r="E13" s="242"/>
      <c r="F13" s="242"/>
      <c r="G13" s="242"/>
      <c r="H13" s="242"/>
      <c r="I13" s="242"/>
    </row>
    <row r="14" spans="1:10" ht="36" customHeight="1" x14ac:dyDescent="0.25">
      <c r="A14" s="242"/>
      <c r="B14" s="242"/>
      <c r="C14" s="242"/>
      <c r="D14" s="242"/>
      <c r="E14" s="242"/>
      <c r="F14" s="242"/>
      <c r="G14" s="242"/>
      <c r="H14" s="242"/>
      <c r="I14" s="242"/>
    </row>
    <row r="15" spans="1:10" ht="26.25" customHeight="1" x14ac:dyDescent="0.25">
      <c r="A15" s="43"/>
    </row>
    <row r="16" spans="1:10" ht="36.75" customHeight="1" x14ac:dyDescent="0.25">
      <c r="A16" s="242"/>
      <c r="B16" s="242"/>
      <c r="C16" s="242"/>
      <c r="D16" s="242"/>
      <c r="E16" s="242"/>
      <c r="F16" s="242"/>
      <c r="G16" s="242"/>
      <c r="H16" s="242"/>
      <c r="I16" s="242"/>
    </row>
    <row r="17" spans="1:9" x14ac:dyDescent="0.25">
      <c r="A17" s="242"/>
      <c r="B17" s="242"/>
      <c r="C17" s="242"/>
      <c r="D17" s="242"/>
      <c r="E17" s="242"/>
      <c r="F17" s="242"/>
      <c r="G17" s="242"/>
      <c r="H17" s="242"/>
      <c r="I17" s="242"/>
    </row>
    <row r="18" spans="1:9" x14ac:dyDescent="0.25">
      <c r="A18" s="242"/>
      <c r="B18" s="242"/>
      <c r="C18" s="242"/>
      <c r="D18" s="242"/>
      <c r="E18" s="242"/>
      <c r="F18" s="242"/>
      <c r="G18" s="242"/>
      <c r="H18" s="242"/>
      <c r="I18" s="242"/>
    </row>
    <row r="19" spans="1:9" x14ac:dyDescent="0.25">
      <c r="A19" s="243"/>
      <c r="B19" s="243"/>
      <c r="C19" s="243"/>
      <c r="D19" s="243"/>
      <c r="E19" s="243"/>
      <c r="F19" s="243"/>
      <c r="G19" s="243"/>
      <c r="H19" s="243"/>
      <c r="I19" s="243"/>
    </row>
  </sheetData>
  <mergeCells count="10">
    <mergeCell ref="A2:I2"/>
    <mergeCell ref="H4:I4"/>
    <mergeCell ref="H1:I1"/>
    <mergeCell ref="A12:I12"/>
    <mergeCell ref="A19:I19"/>
    <mergeCell ref="A13:I13"/>
    <mergeCell ref="A14:I14"/>
    <mergeCell ref="A16:I16"/>
    <mergeCell ref="A17:I17"/>
    <mergeCell ref="A18:I18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view="pageBreakPreview" topLeftCell="A4" zoomScale="70" zoomScaleNormal="70" zoomScaleSheetLayoutView="70" workbookViewId="0">
      <selection activeCell="B25" sqref="B25"/>
    </sheetView>
  </sheetViews>
  <sheetFormatPr defaultRowHeight="15" x14ac:dyDescent="0.25"/>
  <cols>
    <col min="1" max="1" width="10" style="65" customWidth="1"/>
    <col min="2" max="2" width="78.28515625" style="65" customWidth="1"/>
    <col min="3" max="3" width="12.140625" style="65" customWidth="1"/>
    <col min="4" max="4" width="11.28515625" style="65" customWidth="1"/>
    <col min="5" max="5" width="15.7109375" style="65" customWidth="1"/>
    <col min="6" max="6" width="11.140625" style="65" customWidth="1"/>
    <col min="7" max="7" width="19.28515625" style="65" customWidth="1"/>
    <col min="8" max="8" width="19" style="65" customWidth="1"/>
    <col min="9" max="9" width="10.5703125" style="67" customWidth="1"/>
    <col min="10" max="10" width="15.140625" style="66" customWidth="1"/>
    <col min="11" max="16384" width="9.140625" style="65"/>
  </cols>
  <sheetData>
    <row r="1" spans="1:12" ht="33.75" customHeight="1" x14ac:dyDescent="0.25">
      <c r="A1" s="157"/>
      <c r="B1" s="21"/>
      <c r="C1" s="21"/>
      <c r="D1" s="156"/>
      <c r="E1" s="156"/>
      <c r="F1" s="156"/>
      <c r="G1" s="21"/>
      <c r="H1" s="246" t="s">
        <v>110</v>
      </c>
      <c r="I1" s="246"/>
      <c r="J1" s="246"/>
    </row>
    <row r="2" spans="1:12" ht="20.25" x14ac:dyDescent="0.25">
      <c r="A2" s="250" t="s">
        <v>109</v>
      </c>
      <c r="B2" s="251"/>
      <c r="C2" s="251"/>
      <c r="D2" s="251"/>
      <c r="E2" s="251"/>
      <c r="F2" s="251"/>
      <c r="G2" s="251"/>
      <c r="H2" s="251"/>
      <c r="I2" s="251"/>
      <c r="J2" s="251"/>
      <c r="K2" s="151"/>
      <c r="L2" s="151"/>
    </row>
    <row r="3" spans="1:12" ht="14.25" customHeight="1" x14ac:dyDescent="0.25">
      <c r="A3" s="155"/>
      <c r="B3" s="154"/>
      <c r="C3" s="154"/>
      <c r="D3" s="154"/>
      <c r="E3" s="154"/>
      <c r="F3" s="154"/>
      <c r="G3" s="154"/>
      <c r="H3" s="154"/>
      <c r="I3" s="153"/>
      <c r="J3" s="152"/>
      <c r="K3" s="151"/>
      <c r="L3" s="151"/>
    </row>
    <row r="4" spans="1:12" ht="15.75" customHeight="1" x14ac:dyDescent="0.25">
      <c r="A4" s="240" t="s">
        <v>108</v>
      </c>
      <c r="B4" s="240" t="s">
        <v>107</v>
      </c>
      <c r="C4" s="240" t="s">
        <v>106</v>
      </c>
      <c r="D4" s="247" t="s">
        <v>105</v>
      </c>
      <c r="E4" s="240" t="s">
        <v>104</v>
      </c>
      <c r="F4" s="240" t="s">
        <v>103</v>
      </c>
      <c r="G4" s="166" t="s">
        <v>14</v>
      </c>
      <c r="H4" s="240" t="s">
        <v>54</v>
      </c>
      <c r="I4" s="240"/>
      <c r="J4" s="240" t="s">
        <v>102</v>
      </c>
    </row>
    <row r="5" spans="1:12" ht="63" customHeight="1" x14ac:dyDescent="0.25">
      <c r="A5" s="240"/>
      <c r="B5" s="240"/>
      <c r="C5" s="240"/>
      <c r="D5" s="248"/>
      <c r="E5" s="249"/>
      <c r="F5" s="240"/>
      <c r="G5" s="158" t="s">
        <v>112</v>
      </c>
      <c r="H5" s="14" t="s">
        <v>101</v>
      </c>
      <c r="I5" s="150" t="s">
        <v>46</v>
      </c>
      <c r="J5" s="240"/>
    </row>
    <row r="6" spans="1:12" s="146" customFormat="1" ht="30" customHeight="1" x14ac:dyDescent="0.25">
      <c r="A6" s="149" t="s">
        <v>27</v>
      </c>
      <c r="B6" s="148" t="s">
        <v>100</v>
      </c>
      <c r="C6" s="128" t="s">
        <v>97</v>
      </c>
      <c r="D6" s="147"/>
      <c r="E6" s="147"/>
      <c r="F6" s="147"/>
      <c r="G6" s="85">
        <f>G7</f>
        <v>0</v>
      </c>
      <c r="H6" s="85">
        <f>H7</f>
        <v>0</v>
      </c>
      <c r="I6" s="85" t="e">
        <f>H6*100/$H$46</f>
        <v>#DIV/0!</v>
      </c>
      <c r="J6" s="98"/>
    </row>
    <row r="7" spans="1:12" s="135" customFormat="1" ht="33.75" customHeight="1" x14ac:dyDescent="0.25">
      <c r="A7" s="145" t="s">
        <v>99</v>
      </c>
      <c r="B7" s="144" t="s">
        <v>98</v>
      </c>
      <c r="C7" s="118" t="s">
        <v>97</v>
      </c>
      <c r="D7" s="116"/>
      <c r="E7" s="116"/>
      <c r="F7" s="116"/>
      <c r="G7" s="122">
        <f>ROUND(0.15*G10,2)</f>
        <v>0</v>
      </c>
      <c r="H7" s="116">
        <f>G7</f>
        <v>0</v>
      </c>
      <c r="I7" s="116" t="e">
        <f t="shared" ref="I7:I45" si="0">H7*100/$H$46</f>
        <v>#DIV/0!</v>
      </c>
      <c r="J7" s="115"/>
    </row>
    <row r="8" spans="1:12" s="97" customFormat="1" ht="30" customHeight="1" x14ac:dyDescent="0.3">
      <c r="A8" s="90" t="s">
        <v>26</v>
      </c>
      <c r="B8" s="143" t="s">
        <v>96</v>
      </c>
      <c r="C8" s="128" t="s">
        <v>57</v>
      </c>
      <c r="D8" s="16"/>
      <c r="E8" s="16"/>
      <c r="F8" s="16"/>
      <c r="G8" s="85">
        <f>G9+G12</f>
        <v>0</v>
      </c>
      <c r="H8" s="85">
        <f>H9+H12</f>
        <v>0</v>
      </c>
      <c r="I8" s="85" t="e">
        <f t="shared" si="0"/>
        <v>#DIV/0!</v>
      </c>
      <c r="J8" s="98"/>
    </row>
    <row r="9" spans="1:12" s="135" customFormat="1" ht="30" customHeight="1" x14ac:dyDescent="0.25">
      <c r="A9" s="138" t="s">
        <v>95</v>
      </c>
      <c r="B9" s="142" t="s">
        <v>115</v>
      </c>
      <c r="C9" s="118" t="s">
        <v>57</v>
      </c>
      <c r="D9" s="123"/>
      <c r="E9" s="123"/>
      <c r="F9" s="123"/>
      <c r="G9" s="117">
        <f t="shared" ref="G9" si="1">G10+G11</f>
        <v>0</v>
      </c>
      <c r="H9" s="116">
        <f>G9</f>
        <v>0</v>
      </c>
      <c r="I9" s="116" t="e">
        <f t="shared" si="0"/>
        <v>#DIV/0!</v>
      </c>
      <c r="J9" s="141"/>
    </row>
    <row r="10" spans="1:12" s="131" customFormat="1" ht="30" customHeight="1" x14ac:dyDescent="0.25">
      <c r="A10" s="96" t="s">
        <v>116</v>
      </c>
      <c r="B10" s="169" t="s">
        <v>165</v>
      </c>
      <c r="C10" s="118" t="s">
        <v>57</v>
      </c>
      <c r="D10" s="94"/>
      <c r="E10" s="94"/>
      <c r="F10" s="94"/>
      <c r="G10" s="93"/>
      <c r="H10" s="92">
        <f>G10</f>
        <v>0</v>
      </c>
      <c r="I10" s="92" t="e">
        <f t="shared" si="0"/>
        <v>#DIV/0!</v>
      </c>
      <c r="J10" s="84"/>
    </row>
    <row r="11" spans="1:12" s="131" customFormat="1" ht="30" customHeight="1" x14ac:dyDescent="0.25">
      <c r="A11" s="96" t="s">
        <v>117</v>
      </c>
      <c r="B11" s="169" t="s">
        <v>166</v>
      </c>
      <c r="C11" s="118" t="s">
        <v>57</v>
      </c>
      <c r="D11" s="94"/>
      <c r="E11" s="94"/>
      <c r="F11" s="94"/>
      <c r="G11" s="93"/>
      <c r="H11" s="92">
        <f>G11</f>
        <v>0</v>
      </c>
      <c r="I11" s="92" t="e">
        <f t="shared" si="0"/>
        <v>#DIV/0!</v>
      </c>
      <c r="J11" s="84"/>
    </row>
    <row r="12" spans="1:12" s="135" customFormat="1" ht="30" customHeight="1" x14ac:dyDescent="0.25">
      <c r="A12" s="138" t="s">
        <v>94</v>
      </c>
      <c r="B12" s="139" t="s">
        <v>118</v>
      </c>
      <c r="C12" s="118" t="s">
        <v>57</v>
      </c>
      <c r="D12" s="140"/>
      <c r="E12" s="140"/>
      <c r="F12" s="140"/>
      <c r="G12" s="122"/>
      <c r="H12" s="116">
        <f>G12</f>
        <v>0</v>
      </c>
      <c r="I12" s="116" t="e">
        <f t="shared" si="0"/>
        <v>#DIV/0!</v>
      </c>
      <c r="J12" s="115"/>
    </row>
    <row r="13" spans="1:12" ht="35.25" customHeight="1" x14ac:dyDescent="0.25">
      <c r="A13" s="90" t="s">
        <v>93</v>
      </c>
      <c r="B13" s="89" t="s">
        <v>92</v>
      </c>
      <c r="C13" s="16" t="s">
        <v>57</v>
      </c>
      <c r="D13" s="87"/>
      <c r="E13" s="87"/>
      <c r="F13" s="87"/>
      <c r="G13" s="85">
        <f>G14+G17+G20</f>
        <v>0</v>
      </c>
      <c r="H13" s="85">
        <f>H14+H17+H20</f>
        <v>0</v>
      </c>
      <c r="I13" s="85" t="e">
        <f t="shared" si="0"/>
        <v>#DIV/0!</v>
      </c>
      <c r="J13" s="98">
        <f>J14+J17+J20</f>
        <v>0</v>
      </c>
    </row>
    <row r="14" spans="1:12" s="135" customFormat="1" ht="25.5" customHeight="1" x14ac:dyDescent="0.25">
      <c r="A14" s="138" t="s">
        <v>91</v>
      </c>
      <c r="B14" s="139" t="s">
        <v>90</v>
      </c>
      <c r="C14" s="117" t="s">
        <v>57</v>
      </c>
      <c r="D14" s="136"/>
      <c r="E14" s="136"/>
      <c r="F14" s="136"/>
      <c r="G14" s="116">
        <f>G15+G16</f>
        <v>0</v>
      </c>
      <c r="H14" s="116">
        <f>H15+H16</f>
        <v>0</v>
      </c>
      <c r="I14" s="116" t="e">
        <f t="shared" si="0"/>
        <v>#DIV/0!</v>
      </c>
      <c r="J14" s="115">
        <f>J15</f>
        <v>0</v>
      </c>
    </row>
    <row r="15" spans="1:12" s="131" customFormat="1" ht="24.75" customHeight="1" x14ac:dyDescent="0.25">
      <c r="A15" s="96" t="s">
        <v>89</v>
      </c>
      <c r="B15" s="95" t="s">
        <v>119</v>
      </c>
      <c r="C15" s="88" t="s">
        <v>57</v>
      </c>
      <c r="D15" s="133"/>
      <c r="E15" s="133"/>
      <c r="F15" s="133"/>
      <c r="G15" s="93"/>
      <c r="H15" s="92">
        <f>G15</f>
        <v>0</v>
      </c>
      <c r="I15" s="92" t="e">
        <f t="shared" si="0"/>
        <v>#DIV/0!</v>
      </c>
      <c r="J15" s="91"/>
    </row>
    <row r="16" spans="1:12" s="131" customFormat="1" ht="31.5" customHeight="1" x14ac:dyDescent="0.25">
      <c r="A16" s="96" t="s">
        <v>120</v>
      </c>
      <c r="B16" s="170" t="s">
        <v>168</v>
      </c>
      <c r="C16" s="167" t="s">
        <v>57</v>
      </c>
      <c r="D16" s="133"/>
      <c r="E16" s="133"/>
      <c r="F16" s="133"/>
      <c r="G16" s="93"/>
      <c r="H16" s="92">
        <f>G16</f>
        <v>0</v>
      </c>
      <c r="I16" s="92" t="e">
        <f t="shared" si="0"/>
        <v>#DIV/0!</v>
      </c>
      <c r="J16" s="91"/>
    </row>
    <row r="17" spans="1:10" s="135" customFormat="1" ht="27.75" customHeight="1" x14ac:dyDescent="0.25">
      <c r="A17" s="138" t="s">
        <v>88</v>
      </c>
      <c r="B17" s="137" t="s">
        <v>87</v>
      </c>
      <c r="C17" s="117" t="s">
        <v>57</v>
      </c>
      <c r="D17" s="136"/>
      <c r="E17" s="136"/>
      <c r="F17" s="136"/>
      <c r="G17" s="116">
        <f>G18+G19</f>
        <v>0</v>
      </c>
      <c r="H17" s="116">
        <f>H18+H19</f>
        <v>0</v>
      </c>
      <c r="I17" s="116" t="e">
        <f t="shared" si="0"/>
        <v>#DIV/0!</v>
      </c>
      <c r="J17" s="115">
        <f>J18+J19</f>
        <v>0</v>
      </c>
    </row>
    <row r="18" spans="1:10" s="131" customFormat="1" ht="33.75" customHeight="1" x14ac:dyDescent="0.25">
      <c r="A18" s="113" t="s">
        <v>86</v>
      </c>
      <c r="B18" s="134" t="s">
        <v>169</v>
      </c>
      <c r="C18" s="111" t="s">
        <v>57</v>
      </c>
      <c r="D18" s="133"/>
      <c r="E18" s="133"/>
      <c r="F18" s="133"/>
      <c r="G18" s="93"/>
      <c r="H18" s="92">
        <f>G18</f>
        <v>0</v>
      </c>
      <c r="I18" s="92" t="e">
        <f t="shared" si="0"/>
        <v>#DIV/0!</v>
      </c>
      <c r="J18" s="91"/>
    </row>
    <row r="19" spans="1:10" s="131" customFormat="1" ht="36.75" customHeight="1" x14ac:dyDescent="0.25">
      <c r="A19" s="113" t="s">
        <v>85</v>
      </c>
      <c r="B19" s="132" t="s">
        <v>121</v>
      </c>
      <c r="C19" s="111" t="s">
        <v>57</v>
      </c>
      <c r="D19" s="133"/>
      <c r="E19" s="133"/>
      <c r="F19" s="133"/>
      <c r="G19" s="93"/>
      <c r="H19" s="92">
        <f>G19</f>
        <v>0</v>
      </c>
      <c r="I19" s="92" t="e">
        <f t="shared" si="0"/>
        <v>#DIV/0!</v>
      </c>
      <c r="J19" s="91"/>
    </row>
    <row r="20" spans="1:10" s="114" customFormat="1" ht="27" customHeight="1" x14ac:dyDescent="0.25">
      <c r="A20" s="120" t="s">
        <v>84</v>
      </c>
      <c r="B20" s="119" t="s">
        <v>65</v>
      </c>
      <c r="C20" s="118" t="s">
        <v>57</v>
      </c>
      <c r="D20" s="117"/>
      <c r="E20" s="117"/>
      <c r="F20" s="117"/>
      <c r="G20" s="116">
        <f>G21</f>
        <v>0</v>
      </c>
      <c r="H20" s="116">
        <f t="shared" ref="H20" si="2">G20</f>
        <v>0</v>
      </c>
      <c r="I20" s="116" t="e">
        <f t="shared" si="0"/>
        <v>#DIV/0!</v>
      </c>
      <c r="J20" s="115">
        <f>J21</f>
        <v>0</v>
      </c>
    </row>
    <row r="21" spans="1:10" s="110" customFormat="1" ht="33.75" customHeight="1" x14ac:dyDescent="0.25">
      <c r="A21" s="113" t="s">
        <v>83</v>
      </c>
      <c r="B21" s="130" t="s">
        <v>122</v>
      </c>
      <c r="C21" s="111" t="s">
        <v>57</v>
      </c>
      <c r="D21" s="88"/>
      <c r="E21" s="88"/>
      <c r="F21" s="88"/>
      <c r="G21" s="92">
        <f>SUM(G22:G23)</f>
        <v>0</v>
      </c>
      <c r="H21" s="92">
        <f>SUM(H22:H23)</f>
        <v>0</v>
      </c>
      <c r="I21" s="92" t="e">
        <f t="shared" si="0"/>
        <v>#DIV/0!</v>
      </c>
      <c r="J21" s="84">
        <f>J23+J22</f>
        <v>0</v>
      </c>
    </row>
    <row r="22" spans="1:10" s="101" customFormat="1" ht="21.75" customHeight="1" x14ac:dyDescent="0.25">
      <c r="A22" s="108" t="s">
        <v>82</v>
      </c>
      <c r="B22" s="109" t="s">
        <v>123</v>
      </c>
      <c r="C22" s="106" t="s">
        <v>57</v>
      </c>
      <c r="D22" s="105"/>
      <c r="E22" s="105"/>
      <c r="F22" s="105"/>
      <c r="G22" s="104"/>
      <c r="H22" s="103">
        <f>G22</f>
        <v>0</v>
      </c>
      <c r="I22" s="103" t="e">
        <f t="shared" si="0"/>
        <v>#DIV/0!</v>
      </c>
      <c r="J22" s="102"/>
    </row>
    <row r="23" spans="1:10" s="101" customFormat="1" ht="21.75" customHeight="1" x14ac:dyDescent="0.25">
      <c r="A23" s="108" t="s">
        <v>82</v>
      </c>
      <c r="B23" s="107" t="s">
        <v>124</v>
      </c>
      <c r="C23" s="106" t="s">
        <v>57</v>
      </c>
      <c r="D23" s="105"/>
      <c r="E23" s="105"/>
      <c r="F23" s="105"/>
      <c r="G23" s="104"/>
      <c r="H23" s="103">
        <f>G23</f>
        <v>0</v>
      </c>
      <c r="I23" s="103" t="e">
        <f t="shared" si="0"/>
        <v>#DIV/0!</v>
      </c>
      <c r="J23" s="102"/>
    </row>
    <row r="24" spans="1:10" s="127" customFormat="1" ht="26.25" customHeight="1" x14ac:dyDescent="0.3">
      <c r="A24" s="90" t="s">
        <v>81</v>
      </c>
      <c r="B24" s="129" t="s">
        <v>80</v>
      </c>
      <c r="C24" s="128" t="s">
        <v>57</v>
      </c>
      <c r="D24" s="16"/>
      <c r="E24" s="16"/>
      <c r="F24" s="16"/>
      <c r="G24" s="85">
        <f>G25+G32+G33+G34</f>
        <v>0</v>
      </c>
      <c r="H24" s="85">
        <f>H25+H32+H33+H34+H38</f>
        <v>0</v>
      </c>
      <c r="I24" s="85" t="e">
        <f t="shared" si="0"/>
        <v>#DIV/0!</v>
      </c>
      <c r="J24" s="98">
        <f>J25+J32+J33+J34</f>
        <v>0</v>
      </c>
    </row>
    <row r="25" spans="1:10" s="114" customFormat="1" ht="25.5" customHeight="1" x14ac:dyDescent="0.25">
      <c r="A25" s="120" t="s">
        <v>79</v>
      </c>
      <c r="B25" s="124" t="s">
        <v>78</v>
      </c>
      <c r="C25" s="118" t="s">
        <v>57</v>
      </c>
      <c r="D25" s="117"/>
      <c r="E25" s="117"/>
      <c r="F25" s="117"/>
      <c r="G25" s="116">
        <f>G26+G29</f>
        <v>0</v>
      </c>
      <c r="H25" s="116">
        <f>H26+H29</f>
        <v>0</v>
      </c>
      <c r="I25" s="116" t="e">
        <f t="shared" si="0"/>
        <v>#DIV/0!</v>
      </c>
      <c r="J25" s="115">
        <f>J26+J29</f>
        <v>0</v>
      </c>
    </row>
    <row r="26" spans="1:10" s="110" customFormat="1" ht="22.5" customHeight="1" x14ac:dyDescent="0.25">
      <c r="A26" s="113" t="s">
        <v>77</v>
      </c>
      <c r="B26" s="112" t="s">
        <v>164</v>
      </c>
      <c r="C26" s="111" t="s">
        <v>57</v>
      </c>
      <c r="D26" s="88"/>
      <c r="E26" s="88"/>
      <c r="F26" s="88"/>
      <c r="G26" s="92">
        <f>G27+G28</f>
        <v>0</v>
      </c>
      <c r="H26" s="92">
        <f>SUM(H27:H28)</f>
        <v>0</v>
      </c>
      <c r="I26" s="92" t="e">
        <f t="shared" si="0"/>
        <v>#DIV/0!</v>
      </c>
      <c r="J26" s="84">
        <f>J27+J28</f>
        <v>0</v>
      </c>
    </row>
    <row r="27" spans="1:10" s="101" customFormat="1" ht="21.75" customHeight="1" x14ac:dyDescent="0.25">
      <c r="A27" s="108" t="s">
        <v>76</v>
      </c>
      <c r="B27" s="107"/>
      <c r="C27" s="106" t="s">
        <v>57</v>
      </c>
      <c r="D27" s="105"/>
      <c r="E27" s="105"/>
      <c r="F27" s="105"/>
      <c r="G27" s="104"/>
      <c r="H27" s="103">
        <f>G27</f>
        <v>0</v>
      </c>
      <c r="I27" s="103" t="e">
        <f t="shared" si="0"/>
        <v>#DIV/0!</v>
      </c>
      <c r="J27" s="102"/>
    </row>
    <row r="28" spans="1:10" s="101" customFormat="1" ht="21.75" customHeight="1" x14ac:dyDescent="0.25">
      <c r="A28" s="108" t="s">
        <v>64</v>
      </c>
      <c r="B28" s="107"/>
      <c r="C28" s="106" t="s">
        <v>57</v>
      </c>
      <c r="D28" s="105"/>
      <c r="E28" s="105"/>
      <c r="F28" s="105"/>
      <c r="G28" s="104"/>
      <c r="H28" s="103">
        <f>G28</f>
        <v>0</v>
      </c>
      <c r="I28" s="103" t="e">
        <f t="shared" si="0"/>
        <v>#DIV/0!</v>
      </c>
      <c r="J28" s="102"/>
    </row>
    <row r="29" spans="1:10" s="110" customFormat="1" ht="30" customHeight="1" x14ac:dyDescent="0.25">
      <c r="A29" s="113" t="s">
        <v>75</v>
      </c>
      <c r="B29" s="112" t="s">
        <v>170</v>
      </c>
      <c r="C29" s="111" t="s">
        <v>57</v>
      </c>
      <c r="D29" s="88"/>
      <c r="E29" s="88"/>
      <c r="F29" s="88"/>
      <c r="G29" s="92">
        <f>G30+G31</f>
        <v>0</v>
      </c>
      <c r="H29" s="92">
        <f>SUM(H30:H31)</f>
        <v>0</v>
      </c>
      <c r="I29" s="92" t="e">
        <f t="shared" si="0"/>
        <v>#DIV/0!</v>
      </c>
      <c r="J29" s="84">
        <f>J30+J31</f>
        <v>0</v>
      </c>
    </row>
    <row r="30" spans="1:10" s="101" customFormat="1" ht="21.75" customHeight="1" x14ac:dyDescent="0.25">
      <c r="A30" s="108" t="s">
        <v>74</v>
      </c>
      <c r="B30" s="107"/>
      <c r="C30" s="106" t="s">
        <v>57</v>
      </c>
      <c r="D30" s="105"/>
      <c r="E30" s="105"/>
      <c r="F30" s="105"/>
      <c r="G30" s="104"/>
      <c r="H30" s="103">
        <f>G30</f>
        <v>0</v>
      </c>
      <c r="I30" s="103" t="e">
        <f t="shared" si="0"/>
        <v>#DIV/0!</v>
      </c>
      <c r="J30" s="102"/>
    </row>
    <row r="31" spans="1:10" s="101" customFormat="1" ht="21.75" customHeight="1" x14ac:dyDescent="0.25">
      <c r="A31" s="108" t="s">
        <v>64</v>
      </c>
      <c r="B31" s="126"/>
      <c r="C31" s="106" t="s">
        <v>57</v>
      </c>
      <c r="D31" s="105"/>
      <c r="E31" s="105"/>
      <c r="F31" s="105"/>
      <c r="G31" s="104"/>
      <c r="H31" s="103">
        <f>G31</f>
        <v>0</v>
      </c>
      <c r="I31" s="103" t="e">
        <f t="shared" si="0"/>
        <v>#DIV/0!</v>
      </c>
      <c r="J31" s="102"/>
    </row>
    <row r="32" spans="1:10" s="114" customFormat="1" ht="21" customHeight="1" x14ac:dyDescent="0.25">
      <c r="A32" s="120" t="s">
        <v>73</v>
      </c>
      <c r="B32" s="125" t="s">
        <v>72</v>
      </c>
      <c r="C32" s="118" t="s">
        <v>57</v>
      </c>
      <c r="D32" s="123"/>
      <c r="E32" s="123"/>
      <c r="F32" s="123"/>
      <c r="G32" s="122"/>
      <c r="H32" s="116">
        <f>G32</f>
        <v>0</v>
      </c>
      <c r="I32" s="116" t="e">
        <f t="shared" si="0"/>
        <v>#DIV/0!</v>
      </c>
      <c r="J32" s="121"/>
    </row>
    <row r="33" spans="1:10" s="114" customFormat="1" ht="21" customHeight="1" x14ac:dyDescent="0.25">
      <c r="A33" s="120" t="s">
        <v>71</v>
      </c>
      <c r="B33" s="124" t="s">
        <v>70</v>
      </c>
      <c r="C33" s="118" t="s">
        <v>57</v>
      </c>
      <c r="D33" s="123"/>
      <c r="E33" s="123"/>
      <c r="F33" s="123"/>
      <c r="G33" s="122"/>
      <c r="H33" s="116">
        <f>G33</f>
        <v>0</v>
      </c>
      <c r="I33" s="116" t="e">
        <f t="shared" si="0"/>
        <v>#DIV/0!</v>
      </c>
      <c r="J33" s="121"/>
    </row>
    <row r="34" spans="1:10" s="114" customFormat="1" ht="21" customHeight="1" x14ac:dyDescent="0.25">
      <c r="A34" s="120" t="s">
        <v>69</v>
      </c>
      <c r="B34" s="119" t="s">
        <v>68</v>
      </c>
      <c r="C34" s="118" t="s">
        <v>57</v>
      </c>
      <c r="D34" s="117"/>
      <c r="E34" s="117"/>
      <c r="F34" s="117"/>
      <c r="G34" s="116">
        <f>G35</f>
        <v>0</v>
      </c>
      <c r="H34" s="116">
        <f>H35</f>
        <v>0</v>
      </c>
      <c r="I34" s="116" t="e">
        <f t="shared" si="0"/>
        <v>#DIV/0!</v>
      </c>
      <c r="J34" s="115">
        <f>J35+J38</f>
        <v>0</v>
      </c>
    </row>
    <row r="35" spans="1:10" s="110" customFormat="1" ht="37.5" customHeight="1" x14ac:dyDescent="0.25">
      <c r="A35" s="113" t="s">
        <v>67</v>
      </c>
      <c r="B35" s="112" t="s">
        <v>125</v>
      </c>
      <c r="C35" s="111" t="s">
        <v>57</v>
      </c>
      <c r="D35" s="88"/>
      <c r="E35" s="88"/>
      <c r="F35" s="88"/>
      <c r="G35" s="92">
        <f>G36+G37</f>
        <v>0</v>
      </c>
      <c r="H35" s="92">
        <f>H36+H37</f>
        <v>0</v>
      </c>
      <c r="I35" s="92" t="e">
        <f t="shared" si="0"/>
        <v>#DIV/0!</v>
      </c>
      <c r="J35" s="84">
        <f>J36+J37</f>
        <v>0</v>
      </c>
    </row>
    <row r="36" spans="1:10" s="101" customFormat="1" ht="19.5" customHeight="1" x14ac:dyDescent="0.25">
      <c r="A36" s="108" t="s">
        <v>66</v>
      </c>
      <c r="B36" s="107"/>
      <c r="C36" s="106" t="s">
        <v>57</v>
      </c>
      <c r="D36" s="105"/>
      <c r="E36" s="105"/>
      <c r="F36" s="105"/>
      <c r="G36" s="104"/>
      <c r="H36" s="103">
        <f>G36</f>
        <v>0</v>
      </c>
      <c r="I36" s="103" t="e">
        <f t="shared" si="0"/>
        <v>#DIV/0!</v>
      </c>
      <c r="J36" s="102"/>
    </row>
    <row r="37" spans="1:10" s="101" customFormat="1" ht="19.5" customHeight="1" x14ac:dyDescent="0.25">
      <c r="A37" s="108" t="s">
        <v>64</v>
      </c>
      <c r="B37" s="107"/>
      <c r="C37" s="106" t="s">
        <v>57</v>
      </c>
      <c r="D37" s="105"/>
      <c r="E37" s="105"/>
      <c r="F37" s="105"/>
      <c r="G37" s="104"/>
      <c r="H37" s="103">
        <f>G37</f>
        <v>0</v>
      </c>
      <c r="I37" s="103" t="e">
        <f t="shared" si="0"/>
        <v>#DIV/0!</v>
      </c>
      <c r="J37" s="102"/>
    </row>
    <row r="38" spans="1:10" s="114" customFormat="1" ht="33.75" customHeight="1" x14ac:dyDescent="0.25">
      <c r="A38" s="120" t="s">
        <v>113</v>
      </c>
      <c r="B38" s="119" t="s">
        <v>65</v>
      </c>
      <c r="C38" s="118" t="s">
        <v>57</v>
      </c>
      <c r="D38" s="117"/>
      <c r="E38" s="117"/>
      <c r="F38" s="117"/>
      <c r="G38" s="116">
        <f>SUM(G39:G39)</f>
        <v>0</v>
      </c>
      <c r="H38" s="116">
        <f>SUM(H39:H39)</f>
        <v>0</v>
      </c>
      <c r="I38" s="116" t="e">
        <f t="shared" si="0"/>
        <v>#DIV/0!</v>
      </c>
      <c r="J38" s="115">
        <f>SUM(J39:J39)</f>
        <v>0</v>
      </c>
    </row>
    <row r="39" spans="1:10" s="101" customFormat="1" ht="18.75" customHeight="1" x14ac:dyDescent="0.25">
      <c r="A39" s="162" t="s">
        <v>114</v>
      </c>
      <c r="B39" s="163" t="s">
        <v>126</v>
      </c>
      <c r="C39" s="164" t="s">
        <v>57</v>
      </c>
      <c r="D39" s="105"/>
      <c r="E39" s="105"/>
      <c r="F39" s="105"/>
      <c r="G39" s="104"/>
      <c r="H39" s="165">
        <f>G39</f>
        <v>0</v>
      </c>
      <c r="I39" s="165" t="e">
        <f t="shared" si="0"/>
        <v>#DIV/0!</v>
      </c>
      <c r="J39" s="102"/>
    </row>
    <row r="40" spans="1:10" s="97" customFormat="1" ht="43.5" customHeight="1" x14ac:dyDescent="0.3">
      <c r="A40" s="90" t="s">
        <v>63</v>
      </c>
      <c r="B40" s="87" t="s">
        <v>62</v>
      </c>
      <c r="C40" s="16" t="s">
        <v>57</v>
      </c>
      <c r="D40" s="100"/>
      <c r="E40" s="100"/>
      <c r="F40" s="100"/>
      <c r="G40" s="86"/>
      <c r="H40" s="85">
        <f>G40</f>
        <v>0</v>
      </c>
      <c r="I40" s="85" t="e">
        <f t="shared" si="0"/>
        <v>#DIV/0!</v>
      </c>
      <c r="J40" s="99"/>
    </row>
    <row r="41" spans="1:10" s="97" customFormat="1" ht="45.75" customHeight="1" x14ac:dyDescent="0.3">
      <c r="A41" s="90" t="s">
        <v>61</v>
      </c>
      <c r="B41" s="87" t="s">
        <v>60</v>
      </c>
      <c r="C41" s="16" t="s">
        <v>57</v>
      </c>
      <c r="D41" s="87"/>
      <c r="E41" s="87"/>
      <c r="F41" s="87"/>
      <c r="G41" s="85">
        <f>G42+G43</f>
        <v>0</v>
      </c>
      <c r="H41" s="85">
        <f>H42+H43</f>
        <v>0</v>
      </c>
      <c r="I41" s="85" t="e">
        <f t="shared" si="0"/>
        <v>#DIV/0!</v>
      </c>
      <c r="J41" s="98">
        <f>J42+J43</f>
        <v>0</v>
      </c>
    </row>
    <row r="42" spans="1:10" s="114" customFormat="1" ht="34.5" customHeight="1" x14ac:dyDescent="0.25">
      <c r="A42" s="120" t="s">
        <v>59</v>
      </c>
      <c r="B42" s="124" t="s">
        <v>58</v>
      </c>
      <c r="C42" s="118" t="s">
        <v>57</v>
      </c>
      <c r="D42" s="171"/>
      <c r="E42" s="171"/>
      <c r="F42" s="171"/>
      <c r="G42" s="172"/>
      <c r="H42" s="116">
        <f>G42</f>
        <v>0</v>
      </c>
      <c r="I42" s="116" t="e">
        <f t="shared" si="0"/>
        <v>#DIV/0!</v>
      </c>
      <c r="J42" s="175"/>
    </row>
    <row r="43" spans="1:10" s="114" customFormat="1" ht="25.5" customHeight="1" x14ac:dyDescent="0.25">
      <c r="A43" s="120" t="s">
        <v>127</v>
      </c>
      <c r="B43" s="124" t="s">
        <v>128</v>
      </c>
      <c r="C43" s="118" t="s">
        <v>57</v>
      </c>
      <c r="D43" s="171"/>
      <c r="E43" s="171"/>
      <c r="F43" s="171"/>
      <c r="G43" s="172"/>
      <c r="H43" s="116">
        <f>G43</f>
        <v>0</v>
      </c>
      <c r="I43" s="116" t="e">
        <f t="shared" si="0"/>
        <v>#DIV/0!</v>
      </c>
      <c r="J43" s="175"/>
    </row>
    <row r="44" spans="1:10" s="97" customFormat="1" ht="45.75" customHeight="1" x14ac:dyDescent="0.3">
      <c r="A44" s="90" t="s">
        <v>129</v>
      </c>
      <c r="B44" s="87" t="s">
        <v>130</v>
      </c>
      <c r="C44" s="168" t="s">
        <v>57</v>
      </c>
      <c r="D44" s="173"/>
      <c r="E44" s="173"/>
      <c r="F44" s="173"/>
      <c r="G44" s="174"/>
      <c r="H44" s="85">
        <f>G44</f>
        <v>0</v>
      </c>
      <c r="I44" s="85" t="e">
        <f t="shared" si="0"/>
        <v>#DIV/0!</v>
      </c>
      <c r="J44" s="176"/>
    </row>
    <row r="45" spans="1:10" ht="33.75" customHeight="1" x14ac:dyDescent="0.25">
      <c r="A45" s="90" t="s">
        <v>56</v>
      </c>
      <c r="B45" s="89" t="s">
        <v>55</v>
      </c>
      <c r="C45" s="88"/>
      <c r="D45" s="87"/>
      <c r="E45" s="87"/>
      <c r="F45" s="87"/>
      <c r="G45" s="86"/>
      <c r="H45" s="85">
        <f>G45</f>
        <v>0</v>
      </c>
      <c r="I45" s="85" t="e">
        <f t="shared" si="0"/>
        <v>#DIV/0!</v>
      </c>
      <c r="J45" s="84"/>
    </row>
    <row r="46" spans="1:10" s="78" customFormat="1" ht="30" customHeight="1" x14ac:dyDescent="0.35">
      <c r="A46" s="83"/>
      <c r="B46" s="82" t="s">
        <v>54</v>
      </c>
      <c r="C46" s="82"/>
      <c r="D46" s="82"/>
      <c r="E46" s="82"/>
      <c r="F46" s="82"/>
      <c r="G46" s="81">
        <f>G6+G8+G13+G24+G40+G41+G45</f>
        <v>0</v>
      </c>
      <c r="H46" s="80">
        <f>H6+H8+H13+H24+H40+H41+H44+H45</f>
        <v>0</v>
      </c>
      <c r="I46" s="80" t="e">
        <f>I6+I8+I13+I24+I40+I41+I44+I45</f>
        <v>#DIV/0!</v>
      </c>
      <c r="J46" s="79">
        <f>J13+J24+J40+J41</f>
        <v>0</v>
      </c>
    </row>
    <row r="47" spans="1:10" ht="7.5" customHeight="1" x14ac:dyDescent="0.25">
      <c r="A47" s="77"/>
      <c r="B47" s="76"/>
      <c r="D47" s="75"/>
      <c r="E47" s="75"/>
      <c r="F47" s="75"/>
      <c r="G47" s="74"/>
      <c r="H47" s="73"/>
      <c r="I47" s="72"/>
      <c r="J47" s="71"/>
    </row>
    <row r="48" spans="1:10" ht="15" customHeight="1" x14ac:dyDescent="0.25">
      <c r="A48" s="244" t="s">
        <v>53</v>
      </c>
      <c r="B48" s="244"/>
      <c r="C48" s="244"/>
      <c r="D48" s="244"/>
      <c r="E48" s="244"/>
      <c r="F48" s="244"/>
      <c r="G48" s="244"/>
      <c r="H48" s="244"/>
      <c r="I48" s="244"/>
      <c r="J48" s="245"/>
    </row>
    <row r="49" spans="1:10" ht="15" customHeight="1" x14ac:dyDescent="0.25">
      <c r="A49" s="68" t="s">
        <v>52</v>
      </c>
      <c r="B49" s="70"/>
      <c r="C49" s="70"/>
      <c r="D49" s="70"/>
      <c r="E49" s="70"/>
      <c r="F49" s="70"/>
      <c r="G49" s="70"/>
      <c r="H49" s="70"/>
      <c r="I49" s="69"/>
      <c r="J49" s="68"/>
    </row>
    <row r="50" spans="1:10" ht="14.25" customHeight="1" x14ac:dyDescent="0.25">
      <c r="A50" s="244" t="s">
        <v>51</v>
      </c>
      <c r="B50" s="245"/>
      <c r="C50" s="245"/>
      <c r="D50" s="245"/>
      <c r="E50" s="245"/>
      <c r="F50" s="245"/>
      <c r="G50" s="245"/>
      <c r="H50" s="245"/>
      <c r="I50" s="245"/>
      <c r="J50" s="245"/>
    </row>
  </sheetData>
  <mergeCells count="12">
    <mergeCell ref="A50:J50"/>
    <mergeCell ref="A48:J48"/>
    <mergeCell ref="H1:J1"/>
    <mergeCell ref="A4:A5"/>
    <mergeCell ref="B4:B5"/>
    <mergeCell ref="D4:D5"/>
    <mergeCell ref="E4:E5"/>
    <mergeCell ref="F4:F5"/>
    <mergeCell ref="H4:I4"/>
    <mergeCell ref="J4:J5"/>
    <mergeCell ref="C4:C5"/>
    <mergeCell ref="A2:J2"/>
  </mergeCells>
  <pageMargins left="0.59055118110236227" right="0.59055118110236227" top="1.1417322834645669" bottom="0.59055118110236227" header="0.31496062992125984" footer="0.31496062992125984"/>
  <pageSetup paperSize="9" scale="66" fitToHeight="0" orientation="landscape" cellComments="asDisplayed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opLeftCell="A52" workbookViewId="0">
      <selection activeCell="D20" sqref="D20"/>
    </sheetView>
  </sheetViews>
  <sheetFormatPr defaultRowHeight="15" x14ac:dyDescent="0.25"/>
  <cols>
    <col min="2" max="2" width="26.42578125" customWidth="1"/>
    <col min="3" max="3" width="18.28515625" customWidth="1"/>
    <col min="4" max="4" width="18" customWidth="1"/>
    <col min="5" max="5" width="15.85546875" customWidth="1"/>
    <col min="6" max="6" width="12.140625" customWidth="1"/>
    <col min="7" max="7" width="19.7109375" customWidth="1"/>
  </cols>
  <sheetData>
    <row r="1" spans="1:8" ht="51" customHeight="1" x14ac:dyDescent="0.25">
      <c r="A1" s="15"/>
      <c r="B1" s="19"/>
      <c r="C1" s="19"/>
      <c r="D1" s="19"/>
      <c r="E1" s="275" t="s">
        <v>23</v>
      </c>
      <c r="F1" s="276"/>
      <c r="G1" s="276"/>
      <c r="H1" s="15"/>
    </row>
    <row r="2" spans="1:8" x14ac:dyDescent="0.25">
      <c r="A2" s="18"/>
      <c r="B2" s="18"/>
      <c r="C2" s="17"/>
      <c r="D2" s="17"/>
      <c r="E2" s="17"/>
      <c r="F2" s="17"/>
      <c r="G2" s="15"/>
      <c r="H2" s="15"/>
    </row>
    <row r="3" spans="1:8" ht="18.75" x14ac:dyDescent="0.25">
      <c r="A3" s="277" t="s">
        <v>22</v>
      </c>
      <c r="B3" s="277"/>
      <c r="C3" s="277"/>
      <c r="D3" s="277"/>
      <c r="E3" s="277"/>
      <c r="F3" s="277"/>
      <c r="G3" s="277"/>
      <c r="H3" s="15"/>
    </row>
    <row r="4" spans="1:8" x14ac:dyDescent="0.25">
      <c r="A4" s="278" t="s">
        <v>21</v>
      </c>
      <c r="B4" s="278"/>
      <c r="C4" s="278"/>
      <c r="D4" s="278"/>
      <c r="E4" s="278"/>
      <c r="F4" s="278"/>
      <c r="G4" s="278"/>
      <c r="H4" s="15"/>
    </row>
    <row r="5" spans="1:8" x14ac:dyDescent="0.25">
      <c r="A5" s="279" t="s">
        <v>20</v>
      </c>
      <c r="B5" s="279"/>
      <c r="C5" s="279"/>
      <c r="D5" s="279"/>
      <c r="E5" s="279"/>
      <c r="F5" s="279"/>
      <c r="G5" s="279"/>
      <c r="H5" s="15"/>
    </row>
    <row r="6" spans="1:8" ht="15.75" x14ac:dyDescent="0.25">
      <c r="A6" s="240" t="s">
        <v>131</v>
      </c>
      <c r="B6" s="240"/>
      <c r="C6" s="240"/>
      <c r="D6" s="240"/>
      <c r="E6" s="240"/>
      <c r="F6" s="240"/>
      <c r="G6" s="240"/>
      <c r="H6" s="15"/>
    </row>
    <row r="7" spans="1:8" x14ac:dyDescent="0.25">
      <c r="A7" s="256"/>
      <c r="B7" s="256"/>
      <c r="C7" s="256"/>
      <c r="D7" s="256"/>
      <c r="E7" s="256"/>
      <c r="F7" s="256"/>
      <c r="G7" s="256"/>
      <c r="H7" s="15"/>
    </row>
    <row r="8" spans="1:8" x14ac:dyDescent="0.25">
      <c r="A8" s="260" t="s">
        <v>18</v>
      </c>
      <c r="B8" s="260"/>
      <c r="C8" s="260"/>
      <c r="D8" s="260"/>
      <c r="E8" s="260"/>
      <c r="F8" s="260"/>
      <c r="G8" s="260"/>
      <c r="H8" s="15"/>
    </row>
    <row r="9" spans="1:8" x14ac:dyDescent="0.25">
      <c r="A9" s="260"/>
      <c r="B9" s="260"/>
      <c r="C9" s="260"/>
      <c r="D9" s="260"/>
      <c r="E9" s="260"/>
      <c r="F9" s="260"/>
      <c r="G9" s="260"/>
      <c r="H9" s="15"/>
    </row>
    <row r="10" spans="1:8" ht="64.5" customHeight="1" x14ac:dyDescent="0.25">
      <c r="A10" s="258"/>
      <c r="B10" s="258"/>
      <c r="C10" s="258"/>
      <c r="D10" s="258"/>
      <c r="E10" s="258"/>
      <c r="F10" s="258"/>
      <c r="G10" s="258"/>
      <c r="H10" s="15"/>
    </row>
    <row r="11" spans="1:8" x14ac:dyDescent="0.25">
      <c r="A11" s="13"/>
      <c r="B11" s="13"/>
      <c r="C11" s="13"/>
      <c r="D11" s="13"/>
      <c r="E11" s="13"/>
      <c r="F11" s="13"/>
      <c r="G11" s="13"/>
      <c r="H11" s="15"/>
    </row>
    <row r="12" spans="1:8" ht="15.75" x14ac:dyDescent="0.25">
      <c r="A12" s="257" t="s">
        <v>152</v>
      </c>
      <c r="B12" s="257"/>
      <c r="C12" s="257"/>
      <c r="D12" s="257"/>
      <c r="E12" s="257"/>
      <c r="F12" s="257"/>
      <c r="G12" s="257"/>
      <c r="H12" s="15"/>
    </row>
    <row r="13" spans="1:8" ht="31.5" x14ac:dyDescent="0.25">
      <c r="A13" s="30" t="s">
        <v>132</v>
      </c>
      <c r="B13" s="30" t="s">
        <v>133</v>
      </c>
      <c r="C13" s="30" t="s">
        <v>5</v>
      </c>
      <c r="D13" s="207"/>
      <c r="E13" s="207"/>
      <c r="F13" s="207"/>
      <c r="G13" s="207"/>
      <c r="H13" s="15"/>
    </row>
    <row r="14" spans="1:8" ht="15.75" x14ac:dyDescent="0.25">
      <c r="A14" s="30">
        <v>1</v>
      </c>
      <c r="B14" s="30" t="s">
        <v>134</v>
      </c>
      <c r="C14" s="30"/>
      <c r="D14" s="207"/>
      <c r="E14" s="207"/>
      <c r="F14" s="207"/>
      <c r="G14" s="207"/>
      <c r="H14" s="15"/>
    </row>
    <row r="15" spans="1:8" ht="47.25" x14ac:dyDescent="0.25">
      <c r="A15" s="208">
        <v>2</v>
      </c>
      <c r="B15" s="208" t="s">
        <v>149</v>
      </c>
      <c r="C15" s="208"/>
      <c r="D15" s="207"/>
      <c r="E15" s="207"/>
      <c r="F15" s="207"/>
      <c r="G15" s="207"/>
      <c r="H15" s="15"/>
    </row>
    <row r="16" spans="1:8" ht="31.5" customHeight="1" x14ac:dyDescent="0.25">
      <c r="A16" s="30" t="s">
        <v>132</v>
      </c>
      <c r="B16" s="30" t="s">
        <v>133</v>
      </c>
      <c r="C16" s="30" t="s">
        <v>135</v>
      </c>
      <c r="D16" s="30" t="s">
        <v>151</v>
      </c>
      <c r="E16" s="287" t="s">
        <v>136</v>
      </c>
      <c r="F16" s="287"/>
      <c r="G16" s="287"/>
      <c r="H16" s="15"/>
    </row>
    <row r="17" spans="1:8" ht="47.25" customHeight="1" x14ac:dyDescent="0.25">
      <c r="A17" s="30">
        <v>3</v>
      </c>
      <c r="B17" s="30" t="s">
        <v>167</v>
      </c>
      <c r="C17" s="30"/>
      <c r="D17" s="30"/>
      <c r="E17" s="259"/>
      <c r="F17" s="259"/>
      <c r="G17" s="259"/>
      <c r="H17" s="15"/>
    </row>
    <row r="18" spans="1:8" ht="15.75" x14ac:dyDescent="0.25">
      <c r="A18" s="30">
        <v>4</v>
      </c>
      <c r="B18" s="30" t="s">
        <v>137</v>
      </c>
      <c r="C18" s="30"/>
      <c r="D18" s="30"/>
      <c r="E18" s="259"/>
      <c r="F18" s="259"/>
      <c r="G18" s="259"/>
      <c r="H18" s="15"/>
    </row>
    <row r="19" spans="1:8" ht="15.75" x14ac:dyDescent="0.25">
      <c r="A19" s="30">
        <v>5</v>
      </c>
      <c r="B19" s="30" t="s">
        <v>138</v>
      </c>
      <c r="C19" s="211"/>
      <c r="D19" s="30"/>
      <c r="E19" s="259"/>
      <c r="F19" s="259"/>
      <c r="G19" s="259"/>
      <c r="H19" s="15"/>
    </row>
    <row r="20" spans="1:8" ht="94.5" x14ac:dyDescent="0.25">
      <c r="A20" s="30">
        <v>6</v>
      </c>
      <c r="B20" s="30" t="s">
        <v>150</v>
      </c>
      <c r="C20" s="211"/>
      <c r="D20" s="30"/>
      <c r="E20" s="259"/>
      <c r="F20" s="259"/>
      <c r="G20" s="259"/>
      <c r="H20" s="15"/>
    </row>
    <row r="21" spans="1:8" ht="15.75" x14ac:dyDescent="0.25">
      <c r="A21" s="209"/>
      <c r="B21" s="209"/>
      <c r="C21" s="209"/>
      <c r="D21" s="209"/>
      <c r="E21" s="210"/>
      <c r="F21" s="210"/>
      <c r="G21" s="210"/>
      <c r="H21" s="15"/>
    </row>
    <row r="22" spans="1:8" s="65" customFormat="1" ht="15.75" x14ac:dyDescent="0.25">
      <c r="A22" s="286" t="s">
        <v>139</v>
      </c>
      <c r="B22" s="286"/>
      <c r="C22" s="286"/>
      <c r="D22" s="286"/>
      <c r="E22" s="286"/>
      <c r="F22" s="286"/>
      <c r="G22" s="286"/>
      <c r="H22" s="15"/>
    </row>
    <row r="23" spans="1:8" s="65" customFormat="1" ht="31.5" x14ac:dyDescent="0.25">
      <c r="A23" s="282"/>
      <c r="B23" s="283"/>
      <c r="C23" s="280" t="s">
        <v>140</v>
      </c>
      <c r="D23" s="281"/>
      <c r="E23" s="280" t="s">
        <v>156</v>
      </c>
      <c r="F23" s="281"/>
      <c r="G23" s="30" t="s">
        <v>136</v>
      </c>
      <c r="H23" s="15"/>
    </row>
    <row r="24" spans="1:8" s="65" customFormat="1" ht="15.75" x14ac:dyDescent="0.25">
      <c r="A24" s="284"/>
      <c r="B24" s="285"/>
      <c r="C24" s="280" t="s">
        <v>141</v>
      </c>
      <c r="D24" s="281"/>
      <c r="E24" s="280" t="s">
        <v>142</v>
      </c>
      <c r="F24" s="281"/>
      <c r="G24" s="30" t="s">
        <v>157</v>
      </c>
      <c r="H24" s="15"/>
    </row>
    <row r="25" spans="1:8" s="65" customFormat="1" ht="63" customHeight="1" x14ac:dyDescent="0.25">
      <c r="A25" s="287" t="s">
        <v>153</v>
      </c>
      <c r="B25" s="287"/>
      <c r="C25" s="30"/>
      <c r="D25" s="212" t="s">
        <v>143</v>
      </c>
      <c r="E25" s="30"/>
      <c r="F25" s="30" t="s">
        <v>155</v>
      </c>
      <c r="G25" s="30"/>
      <c r="H25" s="15"/>
    </row>
    <row r="26" spans="1:8" s="65" customFormat="1" ht="47.25" customHeight="1" x14ac:dyDescent="0.25">
      <c r="A26" s="287" t="s">
        <v>144</v>
      </c>
      <c r="B26" s="287"/>
      <c r="C26" s="30"/>
      <c r="D26" s="30" t="s">
        <v>145</v>
      </c>
      <c r="E26" s="30"/>
      <c r="F26" s="30" t="s">
        <v>154</v>
      </c>
      <c r="G26" s="30"/>
      <c r="H26" s="15"/>
    </row>
    <row r="27" spans="1:8" x14ac:dyDescent="0.25">
      <c r="A27" s="15"/>
      <c r="B27" s="15"/>
      <c r="C27" s="15"/>
      <c r="D27" s="15"/>
      <c r="E27" s="15"/>
      <c r="F27" s="15"/>
      <c r="G27" s="15"/>
      <c r="H27" s="15"/>
    </row>
    <row r="28" spans="1:8" ht="15.75" x14ac:dyDescent="0.25">
      <c r="A28" s="240" t="s">
        <v>19</v>
      </c>
      <c r="B28" s="240"/>
      <c r="C28" s="240"/>
      <c r="D28" s="240"/>
      <c r="E28" s="240"/>
      <c r="F28" s="240"/>
      <c r="G28" s="240"/>
      <c r="H28" s="1"/>
    </row>
    <row r="29" spans="1:8" ht="36" customHeight="1" x14ac:dyDescent="0.25">
      <c r="A29" s="256" t="s">
        <v>111</v>
      </c>
      <c r="B29" s="256"/>
      <c r="C29" s="256"/>
      <c r="D29" s="256"/>
      <c r="E29" s="256"/>
      <c r="F29" s="256"/>
      <c r="G29" s="256"/>
      <c r="H29" s="1"/>
    </row>
    <row r="30" spans="1:8" x14ac:dyDescent="0.25">
      <c r="A30" s="260" t="s">
        <v>18</v>
      </c>
      <c r="B30" s="260"/>
      <c r="C30" s="260"/>
      <c r="D30" s="260"/>
      <c r="E30" s="260"/>
      <c r="F30" s="260"/>
      <c r="G30" s="260"/>
      <c r="H30" s="1"/>
    </row>
    <row r="31" spans="1:8" ht="47.25" customHeight="1" x14ac:dyDescent="0.25">
      <c r="A31" s="260"/>
      <c r="B31" s="260"/>
      <c r="C31" s="260"/>
      <c r="D31" s="260"/>
      <c r="E31" s="260"/>
      <c r="F31" s="260"/>
      <c r="G31" s="260"/>
      <c r="H31" s="1"/>
    </row>
    <row r="32" spans="1:8" ht="52.5" customHeight="1" x14ac:dyDescent="0.25">
      <c r="A32" s="258"/>
      <c r="B32" s="258"/>
      <c r="C32" s="258"/>
      <c r="D32" s="258"/>
      <c r="E32" s="258"/>
      <c r="F32" s="258"/>
      <c r="G32" s="258"/>
      <c r="H32" s="1"/>
    </row>
    <row r="33" spans="1:8" x14ac:dyDescent="0.25">
      <c r="A33" s="13"/>
      <c r="B33" s="13"/>
      <c r="C33" s="13"/>
      <c r="D33" s="13"/>
      <c r="E33" s="13"/>
      <c r="F33" s="13"/>
      <c r="G33" s="1"/>
      <c r="H33" s="1"/>
    </row>
    <row r="34" spans="1:8" ht="15.75" x14ac:dyDescent="0.25">
      <c r="A34" s="257" t="s">
        <v>17</v>
      </c>
      <c r="B34" s="257"/>
      <c r="C34" s="257"/>
      <c r="D34" s="257"/>
      <c r="E34" s="257"/>
      <c r="F34" s="257"/>
      <c r="G34" s="257"/>
      <c r="H34" s="12"/>
    </row>
    <row r="35" spans="1:8" ht="31.5" customHeight="1" x14ac:dyDescent="0.25">
      <c r="A35" s="273" t="s">
        <v>16</v>
      </c>
      <c r="B35" s="273"/>
      <c r="C35" s="273" t="s">
        <v>13</v>
      </c>
      <c r="D35" s="11" t="s">
        <v>12</v>
      </c>
      <c r="E35" s="288" t="s">
        <v>15</v>
      </c>
      <c r="F35" s="289"/>
      <c r="G35" s="289"/>
      <c r="H35" s="1"/>
    </row>
    <row r="36" spans="1:8" ht="31.5" x14ac:dyDescent="0.25">
      <c r="A36" s="273"/>
      <c r="B36" s="273"/>
      <c r="C36" s="273"/>
      <c r="D36" s="10" t="s">
        <v>10</v>
      </c>
      <c r="E36" s="290"/>
      <c r="F36" s="291"/>
      <c r="G36" s="291"/>
      <c r="H36" s="1"/>
    </row>
    <row r="37" spans="1:8" ht="15.75" x14ac:dyDescent="0.25">
      <c r="A37" s="271"/>
      <c r="B37" s="271"/>
      <c r="C37" s="7"/>
      <c r="D37" s="7"/>
      <c r="E37" s="271"/>
      <c r="F37" s="271"/>
      <c r="G37" s="271"/>
      <c r="H37" s="1"/>
    </row>
    <row r="38" spans="1:8" ht="15.75" x14ac:dyDescent="0.25">
      <c r="A38" s="271" t="s">
        <v>9</v>
      </c>
      <c r="B38" s="271"/>
      <c r="C38" s="7" t="s">
        <v>9</v>
      </c>
      <c r="D38" s="7" t="s">
        <v>9</v>
      </c>
      <c r="E38" s="271" t="s">
        <v>9</v>
      </c>
      <c r="F38" s="271"/>
      <c r="G38" s="271"/>
      <c r="H38" s="1"/>
    </row>
    <row r="39" spans="1:8" ht="15.75" x14ac:dyDescent="0.25">
      <c r="A39" s="260" t="s">
        <v>8</v>
      </c>
      <c r="B39" s="260"/>
      <c r="C39" s="6"/>
      <c r="D39" s="5"/>
      <c r="E39" s="272">
        <v>1</v>
      </c>
      <c r="F39" s="272"/>
      <c r="G39" s="272"/>
      <c r="H39" s="1"/>
    </row>
    <row r="40" spans="1:8" ht="31.5" customHeight="1" x14ac:dyDescent="0.25">
      <c r="A40" s="260" t="s">
        <v>14</v>
      </c>
      <c r="B40" s="260"/>
      <c r="C40" s="260" t="s">
        <v>13</v>
      </c>
      <c r="D40" s="9" t="s">
        <v>12</v>
      </c>
      <c r="E40" s="260" t="s">
        <v>11</v>
      </c>
      <c r="F40" s="260"/>
      <c r="G40" s="260"/>
      <c r="H40" s="1"/>
    </row>
    <row r="41" spans="1:8" ht="31.5" x14ac:dyDescent="0.25">
      <c r="A41" s="260"/>
      <c r="B41" s="260"/>
      <c r="C41" s="260"/>
      <c r="D41" s="8" t="s">
        <v>10</v>
      </c>
      <c r="E41" s="260"/>
      <c r="F41" s="260"/>
      <c r="G41" s="260"/>
      <c r="H41" s="1"/>
    </row>
    <row r="42" spans="1:8" ht="15.75" x14ac:dyDescent="0.25">
      <c r="A42" s="271"/>
      <c r="B42" s="271"/>
      <c r="C42" s="7"/>
      <c r="D42" s="7"/>
      <c r="E42" s="271"/>
      <c r="F42" s="271"/>
      <c r="G42" s="271"/>
      <c r="H42" s="1"/>
    </row>
    <row r="43" spans="1:8" ht="15.75" x14ac:dyDescent="0.25">
      <c r="A43" s="271" t="s">
        <v>9</v>
      </c>
      <c r="B43" s="271"/>
      <c r="C43" s="7" t="s">
        <v>9</v>
      </c>
      <c r="D43" s="7" t="s">
        <v>9</v>
      </c>
      <c r="E43" s="271" t="s">
        <v>9</v>
      </c>
      <c r="F43" s="271"/>
      <c r="G43" s="271"/>
      <c r="H43" s="1"/>
    </row>
    <row r="44" spans="1:8" ht="15.75" x14ac:dyDescent="0.25">
      <c r="A44" s="260" t="s">
        <v>8</v>
      </c>
      <c r="B44" s="260"/>
      <c r="C44" s="6"/>
      <c r="D44" s="5"/>
      <c r="E44" s="272">
        <v>1</v>
      </c>
      <c r="F44" s="272"/>
      <c r="G44" s="272"/>
      <c r="H44" s="1"/>
    </row>
    <row r="45" spans="1:8" x14ac:dyDescent="0.25">
      <c r="A45" s="4"/>
      <c r="B45" s="1"/>
      <c r="C45" s="1"/>
      <c r="D45" s="1"/>
      <c r="E45" s="1"/>
      <c r="F45" s="1"/>
      <c r="G45" s="1"/>
      <c r="H45" s="1"/>
    </row>
    <row r="46" spans="1:8" ht="15.75" x14ac:dyDescent="0.25">
      <c r="A46" s="257" t="s">
        <v>7</v>
      </c>
      <c r="B46" s="257"/>
      <c r="C46" s="257"/>
      <c r="D46" s="257"/>
      <c r="E46" s="257"/>
      <c r="F46" s="257"/>
      <c r="G46" s="257"/>
      <c r="H46" s="1"/>
    </row>
    <row r="47" spans="1:8" ht="15.75" customHeight="1" x14ac:dyDescent="0.25">
      <c r="A47" s="273" t="s">
        <v>6</v>
      </c>
      <c r="B47" s="273"/>
      <c r="C47" s="3" t="s">
        <v>5</v>
      </c>
      <c r="D47" s="273" t="s">
        <v>4</v>
      </c>
      <c r="E47" s="273"/>
      <c r="F47" s="273"/>
      <c r="G47" s="273"/>
      <c r="H47" s="1"/>
    </row>
    <row r="48" spans="1:8" ht="15.75" x14ac:dyDescent="0.25">
      <c r="A48" s="292" t="s">
        <v>3</v>
      </c>
      <c r="B48" s="292"/>
      <c r="C48" s="2"/>
      <c r="D48" s="270"/>
      <c r="E48" s="270"/>
      <c r="F48" s="270"/>
      <c r="G48" s="270"/>
      <c r="H48" s="1"/>
    </row>
    <row r="49" spans="1:8" ht="33" customHeight="1" x14ac:dyDescent="0.25">
      <c r="A49" s="292" t="s">
        <v>2</v>
      </c>
      <c r="B49" s="292"/>
      <c r="C49" s="2"/>
      <c r="D49" s="270"/>
      <c r="E49" s="270"/>
      <c r="F49" s="270"/>
      <c r="G49" s="270"/>
      <c r="H49" s="1"/>
    </row>
    <row r="50" spans="1:8" ht="15.75" x14ac:dyDescent="0.25">
      <c r="A50" s="292" t="s">
        <v>1</v>
      </c>
      <c r="B50" s="292"/>
      <c r="C50" s="2"/>
      <c r="D50" s="270"/>
      <c r="E50" s="270"/>
      <c r="F50" s="270"/>
      <c r="G50" s="270"/>
      <c r="H50" s="1"/>
    </row>
    <row r="51" spans="1:8" ht="15.75" x14ac:dyDescent="0.25">
      <c r="A51" s="292" t="s">
        <v>0</v>
      </c>
      <c r="B51" s="292"/>
      <c r="C51" s="2"/>
      <c r="D51" s="270"/>
      <c r="E51" s="270"/>
      <c r="F51" s="270"/>
      <c r="G51" s="270"/>
      <c r="H51" s="1"/>
    </row>
    <row r="53" spans="1:8" ht="15.75" x14ac:dyDescent="0.25">
      <c r="A53" s="240" t="s">
        <v>146</v>
      </c>
      <c r="B53" s="240"/>
      <c r="C53" s="240"/>
      <c r="D53" s="240"/>
      <c r="E53" s="240"/>
      <c r="F53" s="240"/>
      <c r="G53" s="240"/>
      <c r="H53" s="1"/>
    </row>
    <row r="54" spans="1:8" ht="15.75" customHeight="1" x14ac:dyDescent="0.25">
      <c r="A54" s="256"/>
      <c r="B54" s="256"/>
      <c r="C54" s="256"/>
      <c r="D54" s="256"/>
      <c r="E54" s="256"/>
      <c r="F54" s="256"/>
      <c r="G54" s="256"/>
      <c r="H54" s="1"/>
    </row>
    <row r="55" spans="1:8" x14ac:dyDescent="0.25">
      <c r="A55" s="257" t="s">
        <v>158</v>
      </c>
      <c r="B55" s="257"/>
      <c r="C55" s="257"/>
      <c r="D55" s="257"/>
      <c r="E55" s="257"/>
      <c r="F55" s="257"/>
      <c r="G55" s="257"/>
      <c r="H55" s="1"/>
    </row>
    <row r="56" spans="1:8" ht="3" customHeight="1" x14ac:dyDescent="0.25">
      <c r="A56" s="257"/>
      <c r="B56" s="257"/>
      <c r="C56" s="257"/>
      <c r="D56" s="257"/>
      <c r="E56" s="257"/>
      <c r="F56" s="257"/>
      <c r="G56" s="257"/>
      <c r="H56" s="1"/>
    </row>
    <row r="57" spans="1:8" ht="48" customHeight="1" x14ac:dyDescent="0.25">
      <c r="A57" s="258"/>
      <c r="B57" s="258"/>
      <c r="C57" s="258"/>
      <c r="D57" s="258"/>
      <c r="E57" s="258"/>
      <c r="F57" s="258"/>
      <c r="G57" s="258"/>
      <c r="H57" s="1"/>
    </row>
    <row r="59" spans="1:8" x14ac:dyDescent="0.25">
      <c r="A59" s="257" t="s">
        <v>159</v>
      </c>
      <c r="B59" s="257"/>
      <c r="C59" s="257"/>
      <c r="D59" s="257"/>
      <c r="E59" s="257"/>
      <c r="F59" s="257"/>
      <c r="G59" s="257"/>
    </row>
    <row r="60" spans="1:8" ht="5.25" customHeight="1" x14ac:dyDescent="0.25">
      <c r="A60" s="257"/>
      <c r="B60" s="257"/>
      <c r="C60" s="257"/>
      <c r="D60" s="257"/>
      <c r="E60" s="257"/>
      <c r="F60" s="257"/>
      <c r="G60" s="257"/>
    </row>
    <row r="61" spans="1:8" ht="54.75" customHeight="1" x14ac:dyDescent="0.25">
      <c r="A61" s="258"/>
      <c r="B61" s="258"/>
      <c r="C61" s="258"/>
      <c r="D61" s="258"/>
      <c r="E61" s="258"/>
      <c r="F61" s="258"/>
      <c r="G61" s="258"/>
    </row>
    <row r="62" spans="1:8" ht="15.75" x14ac:dyDescent="0.25">
      <c r="A62" s="214" t="s">
        <v>160</v>
      </c>
      <c r="B62" s="214"/>
      <c r="C62" s="214"/>
      <c r="D62" s="214"/>
      <c r="E62" s="214"/>
      <c r="F62" s="214"/>
      <c r="G62" s="214"/>
    </row>
    <row r="63" spans="1:8" ht="45" customHeight="1" x14ac:dyDescent="0.25">
      <c r="A63" s="274" t="s">
        <v>147</v>
      </c>
      <c r="B63" s="274"/>
      <c r="C63" s="213" t="s">
        <v>161</v>
      </c>
      <c r="D63" s="253" t="s">
        <v>161</v>
      </c>
      <c r="E63" s="254"/>
      <c r="F63" s="253" t="s">
        <v>161</v>
      </c>
      <c r="G63" s="254"/>
    </row>
    <row r="64" spans="1:8" ht="15.75" x14ac:dyDescent="0.25">
      <c r="A64" s="252"/>
      <c r="B64" s="252"/>
      <c r="C64" s="214"/>
      <c r="D64" s="214"/>
      <c r="E64" s="214"/>
      <c r="F64" s="214"/>
      <c r="G64" s="214"/>
    </row>
    <row r="65" spans="1:7" ht="15.75" x14ac:dyDescent="0.25">
      <c r="A65" s="252"/>
      <c r="B65" s="252"/>
      <c r="C65" s="214"/>
      <c r="D65" s="214"/>
      <c r="E65" s="214"/>
      <c r="F65" s="214"/>
      <c r="G65" s="214"/>
    </row>
    <row r="66" spans="1:7" ht="15.75" x14ac:dyDescent="0.25">
      <c r="A66" s="252"/>
      <c r="B66" s="252"/>
      <c r="C66" s="214"/>
      <c r="D66" s="214"/>
      <c r="E66" s="214"/>
      <c r="F66" s="214"/>
      <c r="G66" s="214"/>
    </row>
    <row r="67" spans="1:7" ht="15.75" x14ac:dyDescent="0.25">
      <c r="A67" s="252"/>
      <c r="B67" s="252"/>
      <c r="C67" s="214"/>
      <c r="D67" s="214"/>
      <c r="E67" s="214"/>
      <c r="F67" s="214"/>
      <c r="G67" s="214"/>
    </row>
    <row r="68" spans="1:7" ht="15.75" x14ac:dyDescent="0.25">
      <c r="A68" s="214" t="s">
        <v>160</v>
      </c>
      <c r="B68" s="214"/>
      <c r="C68" s="214"/>
      <c r="D68" s="214"/>
      <c r="E68" s="214"/>
      <c r="F68" s="214"/>
      <c r="G68" s="214"/>
    </row>
    <row r="69" spans="1:7" ht="15.75" x14ac:dyDescent="0.25">
      <c r="A69" s="255" t="s">
        <v>147</v>
      </c>
      <c r="B69" s="255"/>
      <c r="C69" s="218" t="s">
        <v>162</v>
      </c>
      <c r="D69" s="215" t="s">
        <v>163</v>
      </c>
      <c r="E69" s="216"/>
      <c r="F69" s="216"/>
      <c r="G69" s="216"/>
    </row>
    <row r="70" spans="1:7" ht="15.75" x14ac:dyDescent="0.25">
      <c r="A70" s="252"/>
      <c r="B70" s="252"/>
      <c r="C70" s="214"/>
      <c r="D70" s="214"/>
      <c r="E70" s="217"/>
      <c r="F70" s="217"/>
      <c r="G70" s="217"/>
    </row>
    <row r="71" spans="1:7" ht="15.75" x14ac:dyDescent="0.25">
      <c r="A71" s="252"/>
      <c r="B71" s="252"/>
      <c r="C71" s="214"/>
      <c r="D71" s="214"/>
      <c r="E71" s="217"/>
      <c r="F71" s="217"/>
      <c r="G71" s="217"/>
    </row>
    <row r="72" spans="1:7" ht="15.75" x14ac:dyDescent="0.25">
      <c r="A72" s="252"/>
      <c r="B72" s="252"/>
      <c r="C72" s="214"/>
      <c r="D72" s="214"/>
      <c r="E72" s="217"/>
      <c r="F72" s="217"/>
      <c r="G72" s="217"/>
    </row>
    <row r="73" spans="1:7" ht="15.75" x14ac:dyDescent="0.25">
      <c r="A73" s="252"/>
      <c r="B73" s="252"/>
      <c r="C73" s="214"/>
      <c r="D73" s="214"/>
      <c r="E73" s="217"/>
      <c r="F73" s="217"/>
      <c r="G73" s="217"/>
    </row>
    <row r="75" spans="1:7" ht="31.5" customHeight="1" x14ac:dyDescent="0.25"/>
    <row r="77" spans="1:7" ht="47.25" customHeight="1" x14ac:dyDescent="0.25"/>
    <row r="79" spans="1:7" ht="47.25" customHeight="1" x14ac:dyDescent="0.25"/>
    <row r="82" ht="47.25" customHeight="1" x14ac:dyDescent="0.25"/>
    <row r="83" ht="47.25" customHeight="1" x14ac:dyDescent="0.25"/>
    <row r="84" ht="31.5" customHeight="1" x14ac:dyDescent="0.25"/>
    <row r="86" ht="78.75" customHeight="1" x14ac:dyDescent="0.25"/>
    <row r="87" ht="63" customHeight="1" x14ac:dyDescent="0.25"/>
    <row r="88" ht="31.5" customHeight="1" x14ac:dyDescent="0.25"/>
    <row r="90" ht="63" customHeight="1" x14ac:dyDescent="0.25"/>
    <row r="91" ht="31.5" customHeight="1" x14ac:dyDescent="0.25"/>
    <row r="93" ht="173.25" customHeight="1" x14ac:dyDescent="0.25"/>
    <row r="96" ht="15" customHeight="1" x14ac:dyDescent="0.25"/>
    <row r="101" ht="47.25" customHeight="1" x14ac:dyDescent="0.25"/>
    <row r="102" ht="47.25" customHeight="1" x14ac:dyDescent="0.25"/>
    <row r="103" ht="47.25" customHeight="1" x14ac:dyDescent="0.25"/>
    <row r="104" ht="31.5" customHeight="1" x14ac:dyDescent="0.25"/>
    <row r="106" ht="94.5" customHeight="1" x14ac:dyDescent="0.25"/>
    <row r="107" ht="63" customHeight="1" x14ac:dyDescent="0.25"/>
    <row r="109" ht="15.75" customHeight="1" x14ac:dyDescent="0.25"/>
    <row r="116" ht="15" customHeight="1" x14ac:dyDescent="0.25"/>
    <row r="117" ht="15" customHeight="1" x14ac:dyDescent="0.25"/>
    <row r="130" ht="15.75" customHeight="1" x14ac:dyDescent="0.25"/>
    <row r="131" ht="31.5" customHeight="1" x14ac:dyDescent="0.25"/>
    <row r="132" ht="31.5" customHeight="1" x14ac:dyDescent="0.25"/>
    <row r="134" ht="31.5" customHeight="1" x14ac:dyDescent="0.25"/>
    <row r="139" ht="31.5" customHeight="1" x14ac:dyDescent="0.25"/>
    <row r="146" ht="48" customHeight="1" x14ac:dyDescent="0.25"/>
    <row r="148" ht="78.75" customHeight="1" x14ac:dyDescent="0.25"/>
    <row r="149" ht="31.5" customHeight="1" x14ac:dyDescent="0.25"/>
    <row r="150" ht="31.5" customHeight="1" x14ac:dyDescent="0.25"/>
    <row r="151" ht="31.5" customHeight="1" x14ac:dyDescent="0.25"/>
    <row r="153" ht="78.75" customHeight="1" x14ac:dyDescent="0.25"/>
    <row r="154" ht="31.5" customHeight="1" x14ac:dyDescent="0.25"/>
    <row r="155" ht="15.75" customHeight="1" x14ac:dyDescent="0.25"/>
    <row r="157" ht="63" customHeight="1" x14ac:dyDescent="0.25"/>
    <row r="158" ht="31.5" customHeight="1" x14ac:dyDescent="0.25"/>
    <row r="160" ht="126" customHeight="1" x14ac:dyDescent="0.25"/>
    <row r="161" spans="11:13" ht="31.5" customHeight="1" x14ac:dyDescent="0.25"/>
    <row r="164" spans="11:13" ht="15.75" thickBot="1" x14ac:dyDescent="0.3"/>
    <row r="165" spans="11:13" ht="16.5" thickBot="1" x14ac:dyDescent="0.3">
      <c r="K165" s="180"/>
      <c r="L165" s="180"/>
      <c r="M165" s="184"/>
    </row>
    <row r="166" spans="11:13" ht="16.5" thickBot="1" x14ac:dyDescent="0.3">
      <c r="K166" s="180"/>
      <c r="L166" s="180"/>
      <c r="M166" s="185"/>
    </row>
    <row r="167" spans="11:13" ht="31.5" customHeight="1" x14ac:dyDescent="0.25">
      <c r="K167" s="182"/>
      <c r="L167" s="189"/>
      <c r="M167" s="263"/>
    </row>
    <row r="168" spans="11:13" ht="31.5" customHeight="1" x14ac:dyDescent="0.25">
      <c r="K168" s="190"/>
      <c r="L168" s="191"/>
      <c r="M168" s="263"/>
    </row>
    <row r="169" spans="11:13" x14ac:dyDescent="0.25">
      <c r="K169" s="192"/>
      <c r="L169" s="193"/>
      <c r="M169" s="185"/>
    </row>
    <row r="170" spans="11:13" ht="15.75" customHeight="1" x14ac:dyDescent="0.25">
      <c r="K170" s="194"/>
      <c r="L170" s="195"/>
      <c r="M170" s="185"/>
    </row>
    <row r="171" spans="11:13" ht="16.5" thickBot="1" x14ac:dyDescent="0.3">
      <c r="K171" s="196"/>
      <c r="L171" s="197"/>
      <c r="M171" s="185"/>
    </row>
    <row r="172" spans="11:13" ht="16.5" thickBot="1" x14ac:dyDescent="0.3">
      <c r="K172" s="181"/>
      <c r="L172" s="181"/>
      <c r="M172" s="185"/>
    </row>
    <row r="173" spans="11:13" ht="47.25" customHeight="1" x14ac:dyDescent="0.25">
      <c r="K173" s="182"/>
      <c r="L173" s="182"/>
      <c r="M173" s="269"/>
    </row>
    <row r="174" spans="11:13" ht="31.5" customHeight="1" x14ac:dyDescent="0.25">
      <c r="K174" s="187"/>
      <c r="L174" s="187"/>
      <c r="M174" s="269"/>
    </row>
    <row r="175" spans="11:13" ht="47.25" customHeight="1" x14ac:dyDescent="0.25">
      <c r="K175" s="187"/>
      <c r="L175" s="187"/>
      <c r="M175" s="269"/>
    </row>
    <row r="176" spans="11:13" ht="47.25" customHeight="1" x14ac:dyDescent="0.25">
      <c r="K176" s="187"/>
      <c r="L176" s="187"/>
      <c r="M176" s="269"/>
    </row>
    <row r="177" spans="11:13" ht="47.25" customHeight="1" thickBot="1" x14ac:dyDescent="0.3">
      <c r="K177" s="183"/>
      <c r="L177" s="183"/>
      <c r="M177" s="269"/>
    </row>
    <row r="178" spans="11:13" ht="15.75" customHeight="1" x14ac:dyDescent="0.25">
      <c r="K178" s="198"/>
      <c r="L178" s="199"/>
      <c r="M178" s="185"/>
    </row>
    <row r="179" spans="11:13" ht="63" customHeight="1" x14ac:dyDescent="0.25">
      <c r="K179" s="267" t="s">
        <v>148</v>
      </c>
      <c r="L179" s="268"/>
      <c r="M179" s="185"/>
    </row>
    <row r="180" spans="11:13" x14ac:dyDescent="0.25">
      <c r="K180" s="177"/>
      <c r="L180" s="177"/>
      <c r="M180" s="185"/>
    </row>
    <row r="181" spans="11:13" x14ac:dyDescent="0.25">
      <c r="K181" s="177"/>
      <c r="L181" s="177"/>
      <c r="M181" s="185"/>
    </row>
    <row r="182" spans="11:13" x14ac:dyDescent="0.25">
      <c r="K182" s="177"/>
      <c r="L182" s="177"/>
      <c r="M182" s="185"/>
    </row>
    <row r="183" spans="11:13" x14ac:dyDescent="0.25">
      <c r="K183" s="192"/>
      <c r="L183" s="193"/>
      <c r="M183" s="185"/>
    </row>
    <row r="184" spans="11:13" ht="31.5" customHeight="1" x14ac:dyDescent="0.25">
      <c r="K184" s="200"/>
      <c r="L184" s="201"/>
      <c r="M184" s="185"/>
    </row>
    <row r="185" spans="11:13" ht="47.25" customHeight="1" x14ac:dyDescent="0.25">
      <c r="K185" s="186"/>
      <c r="L185" s="202"/>
      <c r="M185" s="263"/>
    </row>
    <row r="186" spans="11:13" ht="31.5" customHeight="1" x14ac:dyDescent="0.25">
      <c r="K186" s="187"/>
      <c r="L186" s="203"/>
      <c r="M186" s="263"/>
    </row>
    <row r="187" spans="11:13" ht="15.75" customHeight="1" x14ac:dyDescent="0.25">
      <c r="K187" s="187"/>
      <c r="L187" s="203"/>
      <c r="M187" s="263"/>
    </row>
    <row r="188" spans="11:13" ht="16.5" thickBot="1" x14ac:dyDescent="0.3">
      <c r="K188" s="188"/>
      <c r="L188" s="204"/>
      <c r="M188" s="264"/>
    </row>
    <row r="189" spans="11:13" ht="16.5" thickBot="1" x14ac:dyDescent="0.3">
      <c r="K189" s="205"/>
      <c r="L189" s="205"/>
      <c r="M189" s="206"/>
    </row>
    <row r="190" spans="11:13" ht="16.5" thickBot="1" x14ac:dyDescent="0.3">
      <c r="K190" s="265"/>
      <c r="L190" s="265"/>
      <c r="M190" s="266"/>
    </row>
    <row r="191" spans="11:13" ht="16.5" thickBot="1" x14ac:dyDescent="0.3">
      <c r="K191" s="261"/>
      <c r="L191" s="261"/>
      <c r="M191" s="262"/>
    </row>
    <row r="192" spans="11:13" ht="16.5" thickBot="1" x14ac:dyDescent="0.3">
      <c r="K192" s="261"/>
      <c r="L192" s="261"/>
      <c r="M192" s="262"/>
    </row>
    <row r="193" spans="11:13" ht="16.5" thickBot="1" x14ac:dyDescent="0.3">
      <c r="K193" s="261"/>
      <c r="L193" s="261"/>
      <c r="M193" s="262"/>
    </row>
    <row r="194" spans="11:13" ht="15.75" thickBot="1" x14ac:dyDescent="0.3">
      <c r="K194" s="178"/>
      <c r="L194" s="178"/>
      <c r="M194" s="179"/>
    </row>
  </sheetData>
  <mergeCells count="82">
    <mergeCell ref="A47:B47"/>
    <mergeCell ref="A51:B51"/>
    <mergeCell ref="A50:B50"/>
    <mergeCell ref="A48:B48"/>
    <mergeCell ref="A49:B49"/>
    <mergeCell ref="A42:B42"/>
    <mergeCell ref="A43:B43"/>
    <mergeCell ref="A44:B44"/>
    <mergeCell ref="A46:G46"/>
    <mergeCell ref="A40:B41"/>
    <mergeCell ref="C40:C41"/>
    <mergeCell ref="A29:G29"/>
    <mergeCell ref="A35:B36"/>
    <mergeCell ref="C35:C36"/>
    <mergeCell ref="A30:G31"/>
    <mergeCell ref="A32:G32"/>
    <mergeCell ref="A34:G34"/>
    <mergeCell ref="E35:G36"/>
    <mergeCell ref="E39:G39"/>
    <mergeCell ref="A37:B37"/>
    <mergeCell ref="A38:B38"/>
    <mergeCell ref="A39:B39"/>
    <mergeCell ref="E38:G38"/>
    <mergeCell ref="E37:G37"/>
    <mergeCell ref="E1:G1"/>
    <mergeCell ref="A3:G3"/>
    <mergeCell ref="A4:G4"/>
    <mergeCell ref="A5:G5"/>
    <mergeCell ref="A28:G28"/>
    <mergeCell ref="E23:F23"/>
    <mergeCell ref="E24:F24"/>
    <mergeCell ref="A23:B24"/>
    <mergeCell ref="A22:G22"/>
    <mergeCell ref="A25:B25"/>
    <mergeCell ref="A26:B26"/>
    <mergeCell ref="C23:D23"/>
    <mergeCell ref="C24:D24"/>
    <mergeCell ref="E16:G16"/>
    <mergeCell ref="E17:G17"/>
    <mergeCell ref="E18:G18"/>
    <mergeCell ref="K179:L179"/>
    <mergeCell ref="M173:M177"/>
    <mergeCell ref="M167:M168"/>
    <mergeCell ref="D51:G51"/>
    <mergeCell ref="E40:G41"/>
    <mergeCell ref="E42:G42"/>
    <mergeCell ref="E43:G43"/>
    <mergeCell ref="E44:G44"/>
    <mergeCell ref="D47:G47"/>
    <mergeCell ref="D48:G48"/>
    <mergeCell ref="D49:G49"/>
    <mergeCell ref="D50:G50"/>
    <mergeCell ref="A61:G61"/>
    <mergeCell ref="A63:B63"/>
    <mergeCell ref="A64:B64"/>
    <mergeCell ref="A53:G53"/>
    <mergeCell ref="K193:M193"/>
    <mergeCell ref="K191:M191"/>
    <mergeCell ref="K192:M192"/>
    <mergeCell ref="M185:M188"/>
    <mergeCell ref="K190:M190"/>
    <mergeCell ref="E19:G19"/>
    <mergeCell ref="E20:G20"/>
    <mergeCell ref="A6:G6"/>
    <mergeCell ref="A7:G7"/>
    <mergeCell ref="A8:G9"/>
    <mergeCell ref="A10:G10"/>
    <mergeCell ref="A12:G12"/>
    <mergeCell ref="A54:G54"/>
    <mergeCell ref="A55:G56"/>
    <mergeCell ref="A57:G57"/>
    <mergeCell ref="A59:G60"/>
    <mergeCell ref="A71:B71"/>
    <mergeCell ref="A72:B72"/>
    <mergeCell ref="A73:B73"/>
    <mergeCell ref="D63:E63"/>
    <mergeCell ref="F63:G63"/>
    <mergeCell ref="A65:B65"/>
    <mergeCell ref="A66:B66"/>
    <mergeCell ref="A67:B67"/>
    <mergeCell ref="A69:B69"/>
    <mergeCell ref="A70:B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4.PIELIKUMS</vt:lpstr>
      <vt:lpstr>'1. PIELIKUMS'!_ftnref1</vt:lpstr>
      <vt:lpstr>'1. PIELIKUMS'!_Hlk115071233</vt:lpstr>
      <vt:lpstr>'1. PIELIKUMS'!Print_Area</vt:lpstr>
      <vt:lpstr>'2.PIELIKUMS'!Print_Area</vt:lpstr>
      <vt:lpstr>'3.PIELIKUMS'!Print_Area</vt:lpstr>
      <vt:lpstr>'3.PIELIKUMS'!Print_Titles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Hanova-Akuļecka</dc:creator>
  <cp:lastModifiedBy>Laura Ausmane</cp:lastModifiedBy>
  <dcterms:created xsi:type="dcterms:W3CDTF">2016-07-19T13:34:56Z</dcterms:created>
  <dcterms:modified xsi:type="dcterms:W3CDTF">2017-05-30T12:39:34Z</dcterms:modified>
</cp:coreProperties>
</file>