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. PIELIKUMS" sheetId="1" r:id="rId1"/>
    <sheet name="2.PIELIKUMS" sheetId="2" r:id="rId2"/>
    <sheet name="3.PIELIKUMS" sheetId="3" r:id="rId3"/>
    <sheet name="4.PIELIKUMS" sheetId="4" r:id="rId4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PIELIKUMS'!$A$1:$Y$15</definedName>
    <definedName name="_xlnm.Print_Area" localSheetId="1">'2.PIELIKUMS'!$A$1:$I$10</definedName>
    <definedName name="_xlnm.Print_Area" localSheetId="2">'3.PIELIKUMS'!$A$1:$J$50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<sst xmlns="http://schemas.openxmlformats.org/spreadsheetml/2006/main" count="221" uniqueCount="130">
  <si>
    <t>4. Ieguvumu un izmaksu attiecība</t>
  </si>
  <si>
    <t xml:space="preserve">3. Ekonomiskā neto pašreizējā vērtība ENPV </t>
  </si>
  <si>
    <t>2. Ekonomiskā ienesīguma norma ERR (%)</t>
  </si>
  <si>
    <t>1. Sociālā diskonta likme (%)</t>
  </si>
  <si>
    <t xml:space="preserve">Atsauce uz IIA dokumentu </t>
  </si>
  <si>
    <t>Vērtība</t>
  </si>
  <si>
    <t>Galvenie parametri un rādītāji</t>
  </si>
  <si>
    <t>3. Ekonomiskās analīzes galvenie rādītāji saskaņā ar IIA dokumentu</t>
  </si>
  <si>
    <t>Kopā</t>
  </si>
  <si>
    <t>…</t>
  </si>
  <si>
    <t>(EUR, diskontēta)</t>
  </si>
  <si>
    <t>% no izmaksu kopsummas</t>
  </si>
  <si>
    <t xml:space="preserve">Kopējā vērtība </t>
  </si>
  <si>
    <t>Vienības vērtība (ja piemērojams)</t>
  </si>
  <si>
    <t>Izmaksas</t>
  </si>
  <si>
    <t>% no ieguvumu kopsummas</t>
  </si>
  <si>
    <t>Ieguvumi</t>
  </si>
  <si>
    <t>2. Informācija par ekonomiskajiem ieguvumiem un izmaksām:</t>
  </si>
  <si>
    <t>1. Galvenie pieņēmumi, novērtējot izmaksas (tai skaitā attiecīgas izmaksu komponentes - ieguldījumu izmaksas, rezerves izmaksas, darbības izmaksas), ekonomiskos ieguvumus un ārējos faktorus, tostarp tos, kas saistīti ar vidi, klimata pārmaiņu mazināšanu un noturību katastrofu gadījumā, un galvenie secinājumi no sociāli-ekonomiskās analīzes:</t>
  </si>
  <si>
    <t>(Aizpilda tikai regulas Nr.1303/2013 61.panta 3.daļas b)punkta noteiktajā gadījumā un ievērojot citus 61.pantā noteiktus nosacījumus)</t>
  </si>
  <si>
    <t>II. Ekonomiskā analīze</t>
  </si>
  <si>
    <t>Visi IIA aprēķini pievienojami projekta iesnieguma veidlapai kā pielikumi</t>
  </si>
  <si>
    <t>(aizpilda, ja projekts atbilstoši regulas Nr. 1303/2013 61.pantam gūst neto ienākumus vai MK noteikumi par SAM ieviešanu paredz veikt izmaksu un ieguvumu analīzi (IIA))</t>
  </si>
  <si>
    <t>Projekta izmaksu efektivitātes novērtēšana</t>
  </si>
  <si>
    <t xml:space="preserve">4.pielikums
projekta iesniegumam </t>
  </si>
  <si>
    <t>3.</t>
  </si>
  <si>
    <t>2.</t>
  </si>
  <si>
    <t>1.</t>
  </si>
  <si>
    <t>4.</t>
  </si>
  <si>
    <t>2022.gads</t>
  </si>
  <si>
    <t>2021.gads</t>
  </si>
  <si>
    <t>2020.gads</t>
  </si>
  <si>
    <t>2019.gads</t>
  </si>
  <si>
    <t>2018.gads</t>
  </si>
  <si>
    <t>2017.gads</t>
  </si>
  <si>
    <r>
      <t>Projekta darbības numurs</t>
    </r>
    <r>
      <rPr>
        <vertAlign val="superscript"/>
        <sz val="10.5"/>
        <rFont val="Times New Roman"/>
        <family val="1"/>
      </rPr>
      <t>1</t>
    </r>
  </si>
  <si>
    <t>projekta iesniegumam</t>
  </si>
  <si>
    <t>1.pielikums</t>
  </si>
  <si>
    <t>Kopējās izmaksas</t>
  </si>
  <si>
    <t>Kopējās attiecināmās izmaksas</t>
  </si>
  <si>
    <t>Publiskās attiecināmās izmaksas</t>
  </si>
  <si>
    <t>Attiecināmais valsts budžeta finansējums</t>
  </si>
  <si>
    <t>Eiropas Reģionālās attīstības fonda finansējums</t>
  </si>
  <si>
    <t>%</t>
  </si>
  <si>
    <t xml:space="preserve">Summa </t>
  </si>
  <si>
    <t>Finansējuma avots</t>
  </si>
  <si>
    <t>Finansēšanas plāns</t>
  </si>
  <si>
    <t>2. pielikums
projekta iesniegumam</t>
  </si>
  <si>
    <t xml:space="preserve">* Izmaksu pozīcijas norāda saskaņā ar Ministru kabineta noteikumiem par specifiskā atbalsta mērķa pasākuma īstenošanu norādītajām attiecināmo izmaksu pozīcijām </t>
  </si>
  <si>
    <t>KOPĀ</t>
  </si>
  <si>
    <t>Neparedzētie izdevumi</t>
  </si>
  <si>
    <t>15.</t>
  </si>
  <si>
    <t>tiešās</t>
  </si>
  <si>
    <t>Informatīvo un publicitātes pasākumu izmaksas</t>
  </si>
  <si>
    <t>10.</t>
  </si>
  <si>
    <t>...</t>
  </si>
  <si>
    <t>Citas izmaksas</t>
  </si>
  <si>
    <t>7.5.1.1.</t>
  </si>
  <si>
    <t>7.5.1.</t>
  </si>
  <si>
    <t>Būvdarbu izmaksas (ēkas), tai skaitā labiekārtošanas izmaksas</t>
  </si>
  <si>
    <t>7.5.</t>
  </si>
  <si>
    <t>Būvuzraudzības izmaksas</t>
  </si>
  <si>
    <t>7.3.</t>
  </si>
  <si>
    <t>Autoruzraudzības izmaksas</t>
  </si>
  <si>
    <t>7.2.</t>
  </si>
  <si>
    <t>7.1.2.1.</t>
  </si>
  <si>
    <t>Neatkarīgu būvekspertīžu un tehniskās apsekošanas izmaksas</t>
  </si>
  <si>
    <t>7.1.2.</t>
  </si>
  <si>
    <t>7.1.1.1.</t>
  </si>
  <si>
    <t>7.1.1.</t>
  </si>
  <si>
    <t xml:space="preserve">Projektēšanas izmaksas </t>
  </si>
  <si>
    <t>7.1.</t>
  </si>
  <si>
    <t>Būvniecības izmaksas</t>
  </si>
  <si>
    <t xml:space="preserve">7. </t>
  </si>
  <si>
    <t>6.4.1.2.</t>
  </si>
  <si>
    <t>6.4.1.1.</t>
  </si>
  <si>
    <t>6.4.1.</t>
  </si>
  <si>
    <t>6.4.</t>
  </si>
  <si>
    <t>6.2.2.</t>
  </si>
  <si>
    <t>6.2.1.</t>
  </si>
  <si>
    <t>Aprīkojuma un iekārtu izmaksas</t>
  </si>
  <si>
    <t>6.2.</t>
  </si>
  <si>
    <t>6.1.1.</t>
  </si>
  <si>
    <t>Materiālu un izejvielu izmaksas</t>
  </si>
  <si>
    <t>6.1.</t>
  </si>
  <si>
    <t>Materiālu, aprīkojuma un iekārtu izmaksas</t>
  </si>
  <si>
    <t>6.</t>
  </si>
  <si>
    <t>2.2.</t>
  </si>
  <si>
    <t>2.1.</t>
  </si>
  <si>
    <t>Projekta vadības izmaksas</t>
  </si>
  <si>
    <t>netiešās</t>
  </si>
  <si>
    <t>Netiešās izmaksas saskaņā ar vienoto izmaksu likmi 15% no tiešajām attiecināmajām personāla izmaksām.</t>
  </si>
  <si>
    <t>1.1.</t>
  </si>
  <si>
    <t>Projekta izmaksas saskaņā ar vienoto izmaksu likmi</t>
  </si>
  <si>
    <t>EUR</t>
  </si>
  <si>
    <t>t.sk. PVN</t>
  </si>
  <si>
    <t>Attiecināmās izmaksas</t>
  </si>
  <si>
    <t>Projekta darbības Nr.</t>
  </si>
  <si>
    <t>Mērvienība ***</t>
  </si>
  <si>
    <t xml:space="preserve"> Daudzums</t>
  </si>
  <si>
    <t>Izmaksu veids (tiešās/ netiešās)</t>
  </si>
  <si>
    <t>Izmaksu pozīcijas nosaukums*</t>
  </si>
  <si>
    <t>Kods</t>
  </si>
  <si>
    <t>Projekta budžeta kopsavilkums</t>
  </si>
  <si>
    <t>3. pielikums
projekta iesniegumam</t>
  </si>
  <si>
    <t>Projekta vadības personāla atlīdzības izmaksas</t>
  </si>
  <si>
    <t>Projekta vadības personāla darba vietas aprīkojuma iegādes izmaksas</t>
  </si>
  <si>
    <t>2.3.</t>
  </si>
  <si>
    <t>Bibliotēkas krājumu papildināšanas izmaksas</t>
  </si>
  <si>
    <t>6.1.2.</t>
  </si>
  <si>
    <t>Materiālu, inventāra, instrumentu, laboratorijas preču, ķimikāliju iegādes izmaksas</t>
  </si>
  <si>
    <t>Aprīkojuma un iekārtu iegādes un uzstādīšanas izmaksas STEM izglītības programmu īstenošanai</t>
  </si>
  <si>
    <t>Datortehnikas iegādes un uzstādīšanas izmaksas</t>
  </si>
  <si>
    <t xml:space="preserve">Informācijas un komunikācijas tehnoloģiju risinājumu iegādes vai izveides un uzstādīšanas izmaksas </t>
  </si>
  <si>
    <t>Bezvadu interneta pieslēguma izveides izmaksas</t>
  </si>
  <si>
    <t>E-studiju attīstības  izmaksas</t>
  </si>
  <si>
    <t>7.5.1.2.</t>
  </si>
  <si>
    <t>7.6.</t>
  </si>
  <si>
    <t>7.6.1.</t>
  </si>
  <si>
    <t>Ar ēkas nodošanu ekspluatācijā saistītās izmaksas</t>
  </si>
  <si>
    <t>13.</t>
  </si>
  <si>
    <t>13.1.</t>
  </si>
  <si>
    <t>Pārējās pakalpojumu izmaksas</t>
  </si>
  <si>
    <t>Pārējās projekta īstenošanas izmaksas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</si>
  <si>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Projekta īstenošanas laiku ceturkšņu un gadu sadalījumā pa veicamajām darbībām un apakšdarbībām, attiecīgos gada ceturkšņus atzīmējot ar „X” .</t>
    </r>
  </si>
  <si>
    <t>Projekta īstenošanas laika grafiks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</si>
  <si>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2</t>
    </r>
  </si>
  <si>
    <t>Būvprojekta izstrādes vai aktualizācijas izmaksas</t>
  </si>
  <si>
    <t>Būves atjaunošanas, pārbūves vai restaurācijas un teritorijas labiekārtošana izmaksas</t>
  </si>
  <si>
    <t>Projekta vadības izmaksas pakalpojuma (uzņēmuma) līguma gadījumā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</si>
</sst>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2"/>
      <color indexed="12"/>
      <name val="Times New Roman"/>
      <family val="1"/>
    </font>
    <font>
      <sz val="10.5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.5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6"/>
      <name val="Calibri"/>
      <family val="2"/>
    </font>
    <font>
      <b/>
      <sz val="16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12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71" fillId="0" borderId="0" xfId="0" applyFont="1" applyAlignment="1">
      <alignment wrapText="1"/>
    </xf>
    <xf numFmtId="0" fontId="72" fillId="0" borderId="10" xfId="0" applyFont="1" applyBorder="1" applyAlignment="1">
      <alignment horizontal="justify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5" fillId="0" borderId="0" xfId="0" applyFont="1" applyAlignment="1">
      <alignment wrapText="1"/>
    </xf>
    <xf numFmtId="0" fontId="76" fillId="0" borderId="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0" fontId="79" fillId="0" borderId="0" xfId="0" applyFont="1" applyAlignment="1">
      <alignment/>
    </xf>
    <xf numFmtId="0" fontId="23" fillId="0" borderId="0" xfId="0" applyFont="1" applyFill="1" applyAlignment="1">
      <alignment/>
    </xf>
    <xf numFmtId="2" fontId="24" fillId="33" borderId="10" xfId="0" applyNumberFormat="1" applyFont="1" applyFill="1" applyBorder="1" applyAlignment="1">
      <alignment horizontal="right" vertical="center" wrapText="1"/>
    </xf>
    <xf numFmtId="4" fontId="24" fillId="33" borderId="10" xfId="0" applyNumberFormat="1" applyFont="1" applyFill="1" applyBorder="1" applyAlignment="1">
      <alignment horizontal="right" vertical="center"/>
    </xf>
    <xf numFmtId="0" fontId="24" fillId="33" borderId="11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11" fillId="0" borderId="24" xfId="0" applyFont="1" applyFill="1" applyBorder="1" applyAlignment="1">
      <alignment/>
    </xf>
    <xf numFmtId="0" fontId="2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28" fillId="0" borderId="0" xfId="0" applyFont="1" applyAlignment="1">
      <alignment/>
    </xf>
    <xf numFmtId="0" fontId="11" fillId="0" borderId="0" xfId="0" applyFont="1" applyAlignment="1">
      <alignment vertical="center"/>
    </xf>
    <xf numFmtId="43" fontId="28" fillId="0" borderId="0" xfId="42" applyFont="1" applyAlignment="1">
      <alignment horizontal="center" vertical="center"/>
    </xf>
    <xf numFmtId="0" fontId="80" fillId="0" borderId="0" xfId="0" applyFont="1" applyAlignment="1">
      <alignment vertical="center"/>
    </xf>
    <xf numFmtId="43" fontId="14" fillId="0" borderId="0" xfId="42" applyFont="1" applyFill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center"/>
    </xf>
    <xf numFmtId="43" fontId="26" fillId="0" borderId="0" xfId="42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4" fontId="31" fillId="33" borderId="10" xfId="0" applyNumberFormat="1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4" fontId="31" fillId="33" borderId="2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1" fillId="33" borderId="2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3" fillId="33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33" borderId="20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33" borderId="22" xfId="0" applyFont="1" applyFill="1" applyBorder="1" applyAlignment="1">
      <alignment horizontal="right" vertical="center" wrapText="1"/>
    </xf>
    <xf numFmtId="0" fontId="81" fillId="35" borderId="11" xfId="0" applyFont="1" applyFill="1" applyBorder="1" applyAlignment="1">
      <alignment horizontal="right" vertical="center" wrapText="1"/>
    </xf>
    <xf numFmtId="49" fontId="12" fillId="33" borderId="20" xfId="0" applyNumberFormat="1" applyFont="1" applyFill="1" applyBorder="1" applyAlignment="1">
      <alignment horizontal="right" vertical="center" wrapText="1"/>
    </xf>
    <xf numFmtId="0" fontId="81" fillId="35" borderId="10" xfId="0" applyFont="1" applyFill="1" applyBorder="1" applyAlignment="1">
      <alignment horizontal="right" vertical="center" wrapText="1"/>
    </xf>
    <xf numFmtId="0" fontId="81" fillId="35" borderId="12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33" borderId="20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horizontal="right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72" fillId="35" borderId="23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82" fillId="35" borderId="10" xfId="0" applyFont="1" applyFill="1" applyBorder="1" applyAlignment="1">
      <alignment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0" fontId="83" fillId="35" borderId="12" xfId="0" applyFont="1" applyFill="1" applyBorder="1" applyAlignment="1">
      <alignment vertical="center" wrapText="1"/>
    </xf>
    <xf numFmtId="0" fontId="13" fillId="33" borderId="20" xfId="0" applyFont="1" applyFill="1" applyBorder="1" applyAlignment="1">
      <alignment horizontal="center" vertical="center" wrapText="1"/>
    </xf>
    <xf numFmtId="43" fontId="10" fillId="33" borderId="10" xfId="42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71" fillId="36" borderId="0" xfId="0" applyFont="1" applyFill="1" applyBorder="1" applyAlignment="1">
      <alignment horizontal="center" vertical="center"/>
    </xf>
    <xf numFmtId="43" fontId="0" fillId="36" borderId="0" xfId="42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31" fillId="36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13" fillId="36" borderId="20" xfId="0" applyNumberFormat="1" applyFont="1" applyFill="1" applyBorder="1" applyAlignment="1">
      <alignment horizontal="center" vertical="center" wrapText="1"/>
    </xf>
    <xf numFmtId="4" fontId="13" fillId="36" borderId="10" xfId="0" applyNumberFormat="1" applyFont="1" applyFill="1" applyBorder="1" applyAlignment="1">
      <alignment horizontal="center" vertical="center" wrapText="1"/>
    </xf>
    <xf numFmtId="4" fontId="24" fillId="36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72" fillId="33" borderId="31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3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3" fillId="33" borderId="35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80" fillId="0" borderId="0" xfId="0" applyFont="1" applyAlignment="1">
      <alignment/>
    </xf>
    <xf numFmtId="0" fontId="11" fillId="0" borderId="0" xfId="0" applyFont="1" applyFill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9" fontId="73" fillId="0" borderId="10" xfId="0" applyNumberFormat="1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40" xfId="0" applyFont="1" applyFill="1" applyBorder="1" applyAlignment="1">
      <alignment horizontal="center" vertical="center" wrapText="1"/>
    </xf>
    <xf numFmtId="0" fontId="73" fillId="33" borderId="35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GridLines="0" tabSelected="1" view="pageBreakPreview" zoomScale="110" zoomScaleSheetLayoutView="110" zoomScalePageLayoutView="0" workbookViewId="0" topLeftCell="A1">
      <selection activeCell="L31" sqref="L31"/>
    </sheetView>
  </sheetViews>
  <sheetFormatPr defaultColWidth="9.140625" defaultRowHeight="15"/>
  <cols>
    <col min="1" max="1" width="8.140625" style="19" customWidth="1"/>
    <col min="2" max="25" width="4.57421875" style="19" customWidth="1"/>
    <col min="26" max="16384" width="9.140625" style="19" customWidth="1"/>
  </cols>
  <sheetData>
    <row r="1" spans="1:25" ht="15.75" customHeight="1">
      <c r="A1" s="147" t="s">
        <v>37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5" customHeight="1">
      <c r="A2" s="147" t="s">
        <v>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ht="9" customHeight="1"/>
    <row r="4" spans="1:25" ht="18.75">
      <c r="A4" s="148" t="s">
        <v>125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ht="13.5" customHeight="1" thickBot="1"/>
    <row r="6" spans="1:25" ht="15" customHeight="1">
      <c r="A6" s="151" t="s">
        <v>35</v>
      </c>
      <c r="B6" s="143" t="s">
        <v>126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 ht="15" customHeight="1" thickBot="1">
      <c r="A7" s="152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25" ht="16.5" customHeight="1">
      <c r="A8" s="152"/>
      <c r="B8" s="137" t="s">
        <v>34</v>
      </c>
      <c r="C8" s="138"/>
      <c r="D8" s="138"/>
      <c r="E8" s="150"/>
      <c r="F8" s="137" t="s">
        <v>33</v>
      </c>
      <c r="G8" s="138"/>
      <c r="H8" s="138"/>
      <c r="I8" s="150"/>
      <c r="J8" s="137" t="s">
        <v>32</v>
      </c>
      <c r="K8" s="138"/>
      <c r="L8" s="138"/>
      <c r="M8" s="150"/>
      <c r="N8" s="137" t="s">
        <v>31</v>
      </c>
      <c r="O8" s="138"/>
      <c r="P8" s="138"/>
      <c r="Q8" s="150"/>
      <c r="R8" s="137" t="s">
        <v>30</v>
      </c>
      <c r="S8" s="138"/>
      <c r="T8" s="138"/>
      <c r="U8" s="139"/>
      <c r="V8" s="140" t="s">
        <v>29</v>
      </c>
      <c r="W8" s="141"/>
      <c r="X8" s="141"/>
      <c r="Y8" s="142"/>
    </row>
    <row r="9" spans="1:26" ht="15.75">
      <c r="A9" s="152"/>
      <c r="B9" s="27" t="s">
        <v>27</v>
      </c>
      <c r="C9" s="28" t="s">
        <v>26</v>
      </c>
      <c r="D9" s="28" t="s">
        <v>25</v>
      </c>
      <c r="E9" s="26" t="s">
        <v>28</v>
      </c>
      <c r="F9" s="27" t="s">
        <v>27</v>
      </c>
      <c r="G9" s="28" t="s">
        <v>26</v>
      </c>
      <c r="H9" s="28" t="s">
        <v>25</v>
      </c>
      <c r="I9" s="26" t="s">
        <v>28</v>
      </c>
      <c r="J9" s="27" t="s">
        <v>27</v>
      </c>
      <c r="K9" s="28" t="s">
        <v>26</v>
      </c>
      <c r="L9" s="28" t="s">
        <v>25</v>
      </c>
      <c r="M9" s="26" t="s">
        <v>28</v>
      </c>
      <c r="N9" s="27" t="s">
        <v>27</v>
      </c>
      <c r="O9" s="28" t="s">
        <v>26</v>
      </c>
      <c r="P9" s="28" t="s">
        <v>25</v>
      </c>
      <c r="Q9" s="26" t="s">
        <v>28</v>
      </c>
      <c r="R9" s="27" t="s">
        <v>27</v>
      </c>
      <c r="S9" s="28" t="s">
        <v>26</v>
      </c>
      <c r="T9" s="28" t="s">
        <v>25</v>
      </c>
      <c r="U9" s="29" t="s">
        <v>28</v>
      </c>
      <c r="V9" s="27" t="s">
        <v>27</v>
      </c>
      <c r="W9" s="28" t="s">
        <v>26</v>
      </c>
      <c r="X9" s="28" t="s">
        <v>25</v>
      </c>
      <c r="Y9" s="26" t="s">
        <v>28</v>
      </c>
      <c r="Z9" s="20"/>
    </row>
    <row r="10" spans="1:26" ht="15.75">
      <c r="A10" s="35"/>
      <c r="B10" s="33"/>
      <c r="C10" s="32"/>
      <c r="D10" s="32"/>
      <c r="E10" s="31"/>
      <c r="F10" s="33"/>
      <c r="G10" s="32"/>
      <c r="H10" s="32"/>
      <c r="I10" s="31"/>
      <c r="J10" s="33"/>
      <c r="K10" s="32"/>
      <c r="L10" s="32"/>
      <c r="M10" s="31"/>
      <c r="N10" s="33"/>
      <c r="O10" s="32"/>
      <c r="P10" s="32"/>
      <c r="Q10" s="31"/>
      <c r="R10" s="33"/>
      <c r="S10" s="32"/>
      <c r="T10" s="32"/>
      <c r="U10" s="34"/>
      <c r="V10" s="33"/>
      <c r="W10" s="32"/>
      <c r="X10" s="32"/>
      <c r="Y10" s="31"/>
      <c r="Z10" s="36"/>
    </row>
    <row r="11" spans="1:25" ht="15.75">
      <c r="A11" s="35"/>
      <c r="B11" s="33"/>
      <c r="C11" s="32"/>
      <c r="D11" s="32"/>
      <c r="E11" s="31"/>
      <c r="F11" s="33"/>
      <c r="G11" s="32"/>
      <c r="H11" s="32"/>
      <c r="I11" s="31"/>
      <c r="J11" s="33"/>
      <c r="K11" s="32"/>
      <c r="L11" s="32"/>
      <c r="M11" s="31"/>
      <c r="N11" s="33"/>
      <c r="O11" s="32"/>
      <c r="P11" s="32"/>
      <c r="Q11" s="31"/>
      <c r="R11" s="33"/>
      <c r="S11" s="32"/>
      <c r="T11" s="32"/>
      <c r="U11" s="34"/>
      <c r="V11" s="33"/>
      <c r="W11" s="32"/>
      <c r="X11" s="32"/>
      <c r="Y11" s="31"/>
    </row>
    <row r="12" spans="1:25" ht="15.75">
      <c r="A12" s="30"/>
      <c r="B12" s="27"/>
      <c r="C12" s="28"/>
      <c r="D12" s="28"/>
      <c r="E12" s="26"/>
      <c r="F12" s="27"/>
      <c r="G12" s="28"/>
      <c r="H12" s="28"/>
      <c r="I12" s="26"/>
      <c r="J12" s="27"/>
      <c r="K12" s="28"/>
      <c r="L12" s="28"/>
      <c r="M12" s="26"/>
      <c r="N12" s="27"/>
      <c r="O12" s="28"/>
      <c r="P12" s="28"/>
      <c r="Q12" s="26"/>
      <c r="R12" s="27"/>
      <c r="S12" s="28"/>
      <c r="T12" s="28"/>
      <c r="U12" s="29"/>
      <c r="V12" s="27"/>
      <c r="W12" s="28"/>
      <c r="X12" s="28"/>
      <c r="Y12" s="26"/>
    </row>
    <row r="13" spans="1:25" ht="16.5" thickBot="1">
      <c r="A13" s="25"/>
      <c r="B13" s="22"/>
      <c r="C13" s="23"/>
      <c r="D13" s="23"/>
      <c r="E13" s="21"/>
      <c r="F13" s="22"/>
      <c r="G13" s="23"/>
      <c r="H13" s="23"/>
      <c r="I13" s="21"/>
      <c r="J13" s="22"/>
      <c r="K13" s="23"/>
      <c r="L13" s="23"/>
      <c r="M13" s="21"/>
      <c r="N13" s="22"/>
      <c r="O13" s="23"/>
      <c r="P13" s="23"/>
      <c r="Q13" s="21"/>
      <c r="R13" s="22"/>
      <c r="S13" s="23"/>
      <c r="T13" s="23"/>
      <c r="U13" s="24"/>
      <c r="V13" s="22"/>
      <c r="W13" s="23"/>
      <c r="X13" s="23"/>
      <c r="Y13" s="21"/>
    </row>
    <row r="14" spans="1:25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62.25" customHeight="1">
      <c r="A15" s="136" t="s">
        <v>124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</row>
  </sheetData>
  <sheetProtection/>
  <mergeCells count="12">
    <mergeCell ref="A15:Y15"/>
    <mergeCell ref="R8:U8"/>
    <mergeCell ref="V8:Y8"/>
    <mergeCell ref="B6:Y7"/>
    <mergeCell ref="A1:Y1"/>
    <mergeCell ref="A2:Y2"/>
    <mergeCell ref="A4:Y4"/>
    <mergeCell ref="B8:E8"/>
    <mergeCell ref="F8:I8"/>
    <mergeCell ref="A6:A9"/>
    <mergeCell ref="J8:M8"/>
    <mergeCell ref="N8:Q8"/>
  </mergeCells>
  <printOptions/>
  <pageMargins left="0.5905511811023623" right="0.5905511811023623" top="1.141732283464567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view="pageBreakPreview" zoomScaleSheetLayoutView="100" zoomScalePageLayoutView="0" workbookViewId="0" topLeftCell="A1">
      <selection activeCell="A13" sqref="A13:I13"/>
    </sheetView>
  </sheetViews>
  <sheetFormatPr defaultColWidth="9.140625" defaultRowHeight="15"/>
  <cols>
    <col min="1" max="1" width="47.28125" style="38" customWidth="1"/>
    <col min="2" max="7" width="12.00390625" style="37" customWidth="1"/>
    <col min="8" max="8" width="13.421875" style="37" customWidth="1"/>
    <col min="9" max="9" width="13.28125" style="37" customWidth="1"/>
    <col min="10" max="10" width="3.140625" style="37" customWidth="1"/>
    <col min="11" max="16384" width="9.140625" style="37" customWidth="1"/>
  </cols>
  <sheetData>
    <row r="1" spans="1:10" ht="32.25" customHeight="1">
      <c r="A1" s="62"/>
      <c r="B1" s="40"/>
      <c r="C1" s="40"/>
      <c r="D1" s="40"/>
      <c r="E1" s="40"/>
      <c r="F1" s="40"/>
      <c r="G1" s="40"/>
      <c r="H1" s="157" t="s">
        <v>47</v>
      </c>
      <c r="I1" s="157"/>
      <c r="J1" s="61"/>
    </row>
    <row r="2" spans="1:10" ht="15.75" customHeight="1">
      <c r="A2" s="153" t="s">
        <v>46</v>
      </c>
      <c r="B2" s="154"/>
      <c r="C2" s="154"/>
      <c r="D2" s="154"/>
      <c r="E2" s="154"/>
      <c r="F2" s="154"/>
      <c r="G2" s="154"/>
      <c r="H2" s="154"/>
      <c r="I2" s="155"/>
      <c r="J2" s="40"/>
    </row>
    <row r="3" spans="1:10" ht="18.75">
      <c r="A3" s="60"/>
      <c r="B3" s="40"/>
      <c r="C3" s="59"/>
      <c r="D3" s="40"/>
      <c r="E3" s="40"/>
      <c r="F3" s="40"/>
      <c r="G3" s="40"/>
      <c r="H3" s="58"/>
      <c r="I3" s="58"/>
      <c r="J3" s="40"/>
    </row>
    <row r="4" spans="1:10" ht="15" customHeight="1">
      <c r="A4" s="57" t="s">
        <v>45</v>
      </c>
      <c r="B4" s="56" t="s">
        <v>34</v>
      </c>
      <c r="C4" s="56" t="s">
        <v>33</v>
      </c>
      <c r="D4" s="56" t="s">
        <v>32</v>
      </c>
      <c r="E4" s="56" t="s">
        <v>31</v>
      </c>
      <c r="F4" s="56" t="s">
        <v>30</v>
      </c>
      <c r="G4" s="56" t="s">
        <v>29</v>
      </c>
      <c r="H4" s="156" t="s">
        <v>8</v>
      </c>
      <c r="I4" s="156" t="s">
        <v>43</v>
      </c>
      <c r="J4" s="40"/>
    </row>
    <row r="5" spans="1:10" ht="15.75" customHeight="1">
      <c r="A5" s="42"/>
      <c r="B5" s="55" t="s">
        <v>44</v>
      </c>
      <c r="C5" s="55" t="s">
        <v>44</v>
      </c>
      <c r="D5" s="55" t="s">
        <v>44</v>
      </c>
      <c r="E5" s="55" t="s">
        <v>44</v>
      </c>
      <c r="F5" s="55" t="s">
        <v>44</v>
      </c>
      <c r="G5" s="55" t="s">
        <v>44</v>
      </c>
      <c r="H5" s="54" t="s">
        <v>44</v>
      </c>
      <c r="I5" s="53" t="s">
        <v>43</v>
      </c>
      <c r="J5" s="40"/>
    </row>
    <row r="6" spans="1:10" ht="18.75" customHeight="1">
      <c r="A6" s="51" t="s">
        <v>42</v>
      </c>
      <c r="B6" s="52"/>
      <c r="C6" s="52"/>
      <c r="D6" s="52"/>
      <c r="E6" s="52"/>
      <c r="F6" s="52"/>
      <c r="G6" s="52"/>
      <c r="H6" s="41">
        <f>SUM(B6:G6)</f>
        <v>0</v>
      </c>
      <c r="I6" s="50" t="e">
        <f>H6*100/H9</f>
        <v>#DIV/0!</v>
      </c>
      <c r="J6" s="40"/>
    </row>
    <row r="7" spans="1:10" ht="18.75" customHeight="1">
      <c r="A7" s="51" t="s">
        <v>41</v>
      </c>
      <c r="B7" s="52"/>
      <c r="C7" s="52"/>
      <c r="D7" s="52"/>
      <c r="E7" s="52"/>
      <c r="F7" s="52"/>
      <c r="G7" s="52"/>
      <c r="H7" s="41">
        <f>SUM(B7:G7)</f>
        <v>0</v>
      </c>
      <c r="I7" s="50" t="e">
        <f>H7*100/H9</f>
        <v>#DIV/0!</v>
      </c>
      <c r="J7" s="40"/>
    </row>
    <row r="8" spans="1:10" s="45" customFormat="1" ht="20.25" customHeight="1">
      <c r="A8" s="49" t="s">
        <v>40</v>
      </c>
      <c r="B8" s="48">
        <f aca="true" t="shared" si="0" ref="B8:G8">SUM(B6:B7)</f>
        <v>0</v>
      </c>
      <c r="C8" s="48">
        <f t="shared" si="0"/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>SUM(B8:G8)</f>
        <v>0</v>
      </c>
      <c r="I8" s="47" t="e">
        <f>H8*100/H9</f>
        <v>#DIV/0!</v>
      </c>
      <c r="J8" s="46"/>
    </row>
    <row r="9" spans="1:10" ht="20.25" customHeight="1">
      <c r="A9" s="42" t="s">
        <v>39</v>
      </c>
      <c r="B9" s="44">
        <f aca="true" t="shared" si="1" ref="B9:G10">B8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>SUM(H6:H7)</f>
        <v>0</v>
      </c>
      <c r="I9" s="43" t="e">
        <f>SUM(I6:I7)</f>
        <v>#DIV/0!</v>
      </c>
      <c r="J9" s="40"/>
    </row>
    <row r="10" spans="1:10" ht="20.25" customHeight="1">
      <c r="A10" s="42" t="s">
        <v>38</v>
      </c>
      <c r="B10" s="41">
        <f t="shared" si="1"/>
        <v>0</v>
      </c>
      <c r="C10" s="41">
        <f t="shared" si="1"/>
        <v>0</v>
      </c>
      <c r="D10" s="41">
        <f t="shared" si="1"/>
        <v>0</v>
      </c>
      <c r="E10" s="41">
        <f t="shared" si="1"/>
        <v>0</v>
      </c>
      <c r="F10" s="41">
        <f t="shared" si="1"/>
        <v>0</v>
      </c>
      <c r="G10" s="41">
        <f t="shared" si="1"/>
        <v>0</v>
      </c>
      <c r="H10" s="41">
        <f>H9</f>
        <v>0</v>
      </c>
      <c r="I10" s="41" t="e">
        <f>I9</f>
        <v>#DIV/0!</v>
      </c>
      <c r="J10" s="40"/>
    </row>
    <row r="11" ht="15.75" customHeight="1"/>
    <row r="12" spans="1:9" ht="32.25" customHeight="1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 ht="46.5" customHeight="1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 ht="36" customHeight="1">
      <c r="A14" s="158"/>
      <c r="B14" s="158"/>
      <c r="C14" s="158"/>
      <c r="D14" s="158"/>
      <c r="E14" s="158"/>
      <c r="F14" s="158"/>
      <c r="G14" s="158"/>
      <c r="H14" s="158"/>
      <c r="I14" s="158"/>
    </row>
    <row r="15" ht="26.25" customHeight="1">
      <c r="A15" s="39"/>
    </row>
    <row r="16" spans="1:9" ht="36.75" customHeight="1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ht="1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5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 ht="15">
      <c r="A19" s="159"/>
      <c r="B19" s="159"/>
      <c r="C19" s="159"/>
      <c r="D19" s="159"/>
      <c r="E19" s="159"/>
      <c r="F19" s="159"/>
      <c r="G19" s="159"/>
      <c r="H19" s="159"/>
      <c r="I19" s="159"/>
    </row>
  </sheetData>
  <sheetProtection/>
  <mergeCells count="10">
    <mergeCell ref="A2:I2"/>
    <mergeCell ref="H4:I4"/>
    <mergeCell ref="H1:I1"/>
    <mergeCell ref="A12:I12"/>
    <mergeCell ref="A19:I19"/>
    <mergeCell ref="A13:I13"/>
    <mergeCell ref="A14:I14"/>
    <mergeCell ref="A16:I16"/>
    <mergeCell ref="A17:I17"/>
    <mergeCell ref="A18:I18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view="pageBreakPreview" zoomScaleNormal="70" zoomScaleSheetLayoutView="100" zoomScalePageLayoutView="0" workbookViewId="0" topLeftCell="A25">
      <selection activeCell="J31" sqref="J31"/>
    </sheetView>
  </sheetViews>
  <sheetFormatPr defaultColWidth="9.140625" defaultRowHeight="15"/>
  <cols>
    <col min="1" max="1" width="10.00390625" style="63" customWidth="1"/>
    <col min="2" max="2" width="78.28125" style="63" customWidth="1"/>
    <col min="3" max="3" width="12.140625" style="63" customWidth="1"/>
    <col min="4" max="4" width="11.28125" style="63" customWidth="1"/>
    <col min="5" max="5" width="15.7109375" style="63" customWidth="1"/>
    <col min="6" max="6" width="11.140625" style="63" customWidth="1"/>
    <col min="7" max="7" width="19.28125" style="63" customWidth="1"/>
    <col min="8" max="8" width="19.00390625" style="63" customWidth="1"/>
    <col min="9" max="9" width="10.57421875" style="65" customWidth="1"/>
    <col min="10" max="10" width="15.140625" style="64" customWidth="1"/>
    <col min="11" max="16384" width="9.140625" style="63" customWidth="1"/>
  </cols>
  <sheetData>
    <row r="1" spans="1:10" ht="33.75" customHeight="1">
      <c r="A1" s="128"/>
      <c r="B1" s="20"/>
      <c r="C1" s="20"/>
      <c r="D1" s="127"/>
      <c r="E1" s="127"/>
      <c r="F1" s="127"/>
      <c r="G1" s="20"/>
      <c r="H1" s="164" t="s">
        <v>104</v>
      </c>
      <c r="I1" s="164"/>
      <c r="J1" s="164"/>
    </row>
    <row r="2" spans="1:12" ht="20.25">
      <c r="A2" s="168" t="s">
        <v>103</v>
      </c>
      <c r="B2" s="169"/>
      <c r="C2" s="169"/>
      <c r="D2" s="169"/>
      <c r="E2" s="169"/>
      <c r="F2" s="169"/>
      <c r="G2" s="169"/>
      <c r="H2" s="169"/>
      <c r="I2" s="169"/>
      <c r="J2" s="169"/>
      <c r="K2" s="122"/>
      <c r="L2" s="122"/>
    </row>
    <row r="3" spans="1:12" ht="14.25" customHeight="1">
      <c r="A3" s="126"/>
      <c r="B3" s="125"/>
      <c r="C3" s="125"/>
      <c r="D3" s="125"/>
      <c r="E3" s="125"/>
      <c r="F3" s="125"/>
      <c r="G3" s="125"/>
      <c r="H3" s="125"/>
      <c r="I3" s="124"/>
      <c r="J3" s="123"/>
      <c r="K3" s="122"/>
      <c r="L3" s="122"/>
    </row>
    <row r="4" spans="1:10" ht="15.75" customHeight="1">
      <c r="A4" s="156" t="s">
        <v>102</v>
      </c>
      <c r="B4" s="156" t="s">
        <v>101</v>
      </c>
      <c r="C4" s="156" t="s">
        <v>100</v>
      </c>
      <c r="D4" s="165" t="s">
        <v>99</v>
      </c>
      <c r="E4" s="156" t="s">
        <v>98</v>
      </c>
      <c r="F4" s="156" t="s">
        <v>97</v>
      </c>
      <c r="G4" s="160" t="s">
        <v>96</v>
      </c>
      <c r="H4" s="156" t="s">
        <v>49</v>
      </c>
      <c r="I4" s="156"/>
      <c r="J4" s="156" t="s">
        <v>95</v>
      </c>
    </row>
    <row r="5" spans="1:10" ht="63" customHeight="1">
      <c r="A5" s="156"/>
      <c r="B5" s="156"/>
      <c r="C5" s="156"/>
      <c r="D5" s="166"/>
      <c r="E5" s="167"/>
      <c r="F5" s="156"/>
      <c r="G5" s="161"/>
      <c r="H5" s="14" t="s">
        <v>94</v>
      </c>
      <c r="I5" s="121" t="s">
        <v>43</v>
      </c>
      <c r="J5" s="156"/>
    </row>
    <row r="6" spans="1:10" s="117" customFormat="1" ht="30" customHeight="1">
      <c r="A6" s="120" t="s">
        <v>27</v>
      </c>
      <c r="B6" s="119" t="s">
        <v>93</v>
      </c>
      <c r="C6" s="110" t="s">
        <v>90</v>
      </c>
      <c r="D6" s="118"/>
      <c r="E6" s="118"/>
      <c r="F6" s="118"/>
      <c r="G6" s="83">
        <f>G7</f>
        <v>0</v>
      </c>
      <c r="H6" s="83">
        <f>H7</f>
        <v>0</v>
      </c>
      <c r="I6" s="78" t="e">
        <f>H6*100/H46</f>
        <v>#DIV/0!</v>
      </c>
      <c r="J6" s="90"/>
    </row>
    <row r="7" spans="1:10" s="114" customFormat="1" ht="33.75" customHeight="1">
      <c r="A7" s="116" t="s">
        <v>92</v>
      </c>
      <c r="B7" s="115" t="s">
        <v>91</v>
      </c>
      <c r="C7" s="107" t="s">
        <v>90</v>
      </c>
      <c r="D7" s="106"/>
      <c r="E7" s="106"/>
      <c r="F7" s="106"/>
      <c r="G7" s="108"/>
      <c r="H7" s="106">
        <f>G7</f>
        <v>0</v>
      </c>
      <c r="I7" s="106" t="e">
        <f>H7*100/H46</f>
        <v>#DIV/0!</v>
      </c>
      <c r="J7" s="105"/>
    </row>
    <row r="8" spans="1:10" s="117" customFormat="1" ht="30" customHeight="1">
      <c r="A8" s="120" t="s">
        <v>26</v>
      </c>
      <c r="B8" s="119" t="s">
        <v>89</v>
      </c>
      <c r="C8" s="110" t="s">
        <v>52</v>
      </c>
      <c r="D8" s="118"/>
      <c r="E8" s="118"/>
      <c r="F8" s="118"/>
      <c r="G8" s="83">
        <f>G9+G10+G11</f>
        <v>0</v>
      </c>
      <c r="H8" s="83">
        <f>H9+H10+H11</f>
        <v>0</v>
      </c>
      <c r="I8" s="78" t="e">
        <f>H8*100/H46</f>
        <v>#DIV/0!</v>
      </c>
      <c r="J8" s="90">
        <f>J11</f>
        <v>0</v>
      </c>
    </row>
    <row r="9" spans="1:10" s="114" customFormat="1" ht="21" customHeight="1">
      <c r="A9" s="116" t="s">
        <v>88</v>
      </c>
      <c r="B9" s="115" t="s">
        <v>105</v>
      </c>
      <c r="C9" s="107" t="s">
        <v>52</v>
      </c>
      <c r="D9" s="108"/>
      <c r="E9" s="108"/>
      <c r="F9" s="108"/>
      <c r="G9" s="108"/>
      <c r="H9" s="106">
        <f>G9</f>
        <v>0</v>
      </c>
      <c r="I9" s="106" t="e">
        <f>H9*100/H46</f>
        <v>#DIV/0!</v>
      </c>
      <c r="J9" s="105"/>
    </row>
    <row r="10" spans="1:10" s="114" customFormat="1" ht="21" customHeight="1">
      <c r="A10" s="116" t="s">
        <v>87</v>
      </c>
      <c r="B10" s="115" t="s">
        <v>106</v>
      </c>
      <c r="C10" s="107" t="s">
        <v>52</v>
      </c>
      <c r="D10" s="108"/>
      <c r="E10" s="108"/>
      <c r="F10" s="108"/>
      <c r="G10" s="108"/>
      <c r="H10" s="106">
        <f>G10</f>
        <v>0</v>
      </c>
      <c r="I10" s="106" t="e">
        <f>H10*100/H46</f>
        <v>#DIV/0!</v>
      </c>
      <c r="J10" s="105"/>
    </row>
    <row r="11" spans="1:10" s="114" customFormat="1" ht="21" customHeight="1">
      <c r="A11" s="116" t="s">
        <v>107</v>
      </c>
      <c r="B11" s="134" t="s">
        <v>129</v>
      </c>
      <c r="C11" s="107" t="s">
        <v>52</v>
      </c>
      <c r="D11" s="108"/>
      <c r="E11" s="108"/>
      <c r="F11" s="108"/>
      <c r="G11" s="108"/>
      <c r="H11" s="106">
        <f>G11</f>
        <v>0</v>
      </c>
      <c r="I11" s="106" t="e">
        <f>H11*100/H46</f>
        <v>#DIV/0!</v>
      </c>
      <c r="J11" s="135"/>
    </row>
    <row r="12" spans="1:10" s="117" customFormat="1" ht="30" customHeight="1">
      <c r="A12" s="120" t="s">
        <v>86</v>
      </c>
      <c r="B12" s="119" t="s">
        <v>85</v>
      </c>
      <c r="C12" s="110" t="s">
        <v>52</v>
      </c>
      <c r="D12" s="118"/>
      <c r="E12" s="118"/>
      <c r="F12" s="118"/>
      <c r="G12" s="83">
        <f>G13+G16+G19</f>
        <v>0</v>
      </c>
      <c r="H12" s="83">
        <f>H13+H16+H19</f>
        <v>0</v>
      </c>
      <c r="I12" s="78" t="e">
        <f>H12*100/H46</f>
        <v>#DIV/0!</v>
      </c>
      <c r="J12" s="90">
        <f>J13+J16+J19</f>
        <v>0</v>
      </c>
    </row>
    <row r="13" spans="1:10" s="114" customFormat="1" ht="21" customHeight="1">
      <c r="A13" s="116" t="s">
        <v>84</v>
      </c>
      <c r="B13" s="115" t="s">
        <v>83</v>
      </c>
      <c r="C13" s="107" t="s">
        <v>52</v>
      </c>
      <c r="D13" s="106"/>
      <c r="E13" s="106"/>
      <c r="F13" s="106"/>
      <c r="G13" s="105">
        <f>G14+G15</f>
        <v>0</v>
      </c>
      <c r="H13" s="106">
        <f>H14+H15</f>
        <v>0</v>
      </c>
      <c r="I13" s="106" t="e">
        <f>H13*100/H46</f>
        <v>#DIV/0!</v>
      </c>
      <c r="J13" s="105">
        <f>J14+J15</f>
        <v>0</v>
      </c>
    </row>
    <row r="14" spans="1:10" s="112" customFormat="1" ht="24.75" customHeight="1">
      <c r="A14" s="89" t="s">
        <v>82</v>
      </c>
      <c r="B14" s="88" t="s">
        <v>108</v>
      </c>
      <c r="C14" s="84" t="s">
        <v>52</v>
      </c>
      <c r="D14" s="113"/>
      <c r="E14" s="113"/>
      <c r="F14" s="113"/>
      <c r="G14" s="87"/>
      <c r="H14" s="86">
        <f>G14</f>
        <v>0</v>
      </c>
      <c r="I14" s="86" t="e">
        <f>H14*100/H46</f>
        <v>#DIV/0!</v>
      </c>
      <c r="J14" s="85"/>
    </row>
    <row r="15" spans="1:10" s="112" customFormat="1" ht="24.75" customHeight="1">
      <c r="A15" s="89" t="s">
        <v>109</v>
      </c>
      <c r="B15" s="88" t="s">
        <v>110</v>
      </c>
      <c r="C15" s="129" t="s">
        <v>52</v>
      </c>
      <c r="D15" s="113"/>
      <c r="E15" s="113"/>
      <c r="F15" s="113"/>
      <c r="G15" s="87"/>
      <c r="H15" s="86">
        <f>G15</f>
        <v>0</v>
      </c>
      <c r="I15" s="86" t="e">
        <f>H15*100/H46</f>
        <v>#DIV/0!</v>
      </c>
      <c r="J15" s="85"/>
    </row>
    <row r="16" spans="1:10" s="114" customFormat="1" ht="21" customHeight="1">
      <c r="A16" s="116" t="s">
        <v>81</v>
      </c>
      <c r="B16" s="115" t="s">
        <v>80</v>
      </c>
      <c r="C16" s="107" t="s">
        <v>52</v>
      </c>
      <c r="D16" s="106"/>
      <c r="E16" s="106"/>
      <c r="F16" s="106"/>
      <c r="G16" s="105">
        <f>G17+G18</f>
        <v>0</v>
      </c>
      <c r="H16" s="106">
        <f>H17+H18</f>
        <v>0</v>
      </c>
      <c r="I16" s="106" t="e">
        <f>H16*100/H46</f>
        <v>#DIV/0!</v>
      </c>
      <c r="J16" s="105">
        <f>J17+J18</f>
        <v>0</v>
      </c>
    </row>
    <row r="17" spans="1:10" s="112" customFormat="1" ht="39.75" customHeight="1">
      <c r="A17" s="89" t="s">
        <v>79</v>
      </c>
      <c r="B17" s="88" t="s">
        <v>111</v>
      </c>
      <c r="C17" s="129" t="s">
        <v>52</v>
      </c>
      <c r="D17" s="113"/>
      <c r="E17" s="113"/>
      <c r="F17" s="113"/>
      <c r="G17" s="87"/>
      <c r="H17" s="86">
        <f>G17</f>
        <v>0</v>
      </c>
      <c r="I17" s="86" t="e">
        <f>H17*100/H46</f>
        <v>#DIV/0!</v>
      </c>
      <c r="J17" s="85"/>
    </row>
    <row r="18" spans="1:10" s="112" customFormat="1" ht="24.75" customHeight="1">
      <c r="A18" s="89" t="s">
        <v>78</v>
      </c>
      <c r="B18" s="88" t="s">
        <v>112</v>
      </c>
      <c r="C18" s="129" t="s">
        <v>52</v>
      </c>
      <c r="D18" s="113"/>
      <c r="E18" s="113"/>
      <c r="F18" s="113"/>
      <c r="G18" s="87"/>
      <c r="H18" s="86">
        <f>G18</f>
        <v>0</v>
      </c>
      <c r="I18" s="86" t="e">
        <f>H18*100/H46</f>
        <v>#DIV/0!</v>
      </c>
      <c r="J18" s="85"/>
    </row>
    <row r="19" spans="1:10" s="114" customFormat="1" ht="21" customHeight="1">
      <c r="A19" s="116" t="s">
        <v>77</v>
      </c>
      <c r="B19" s="115" t="s">
        <v>56</v>
      </c>
      <c r="C19" s="107" t="s">
        <v>52</v>
      </c>
      <c r="D19" s="106"/>
      <c r="E19" s="106"/>
      <c r="F19" s="106"/>
      <c r="G19" s="105">
        <f>G20</f>
        <v>0</v>
      </c>
      <c r="H19" s="106">
        <f>G19</f>
        <v>0</v>
      </c>
      <c r="I19" s="106" t="e">
        <f>H19*100/H46</f>
        <v>#DIV/0!</v>
      </c>
      <c r="J19" s="105">
        <f>J20</f>
        <v>0</v>
      </c>
    </row>
    <row r="20" spans="1:10" s="101" customFormat="1" ht="33.75" customHeight="1">
      <c r="A20" s="104" t="s">
        <v>76</v>
      </c>
      <c r="B20" s="111" t="s">
        <v>113</v>
      </c>
      <c r="C20" s="102" t="s">
        <v>52</v>
      </c>
      <c r="D20" s="84"/>
      <c r="E20" s="84"/>
      <c r="F20" s="84"/>
      <c r="G20" s="86">
        <f>SUM(G21:G22)</f>
        <v>0</v>
      </c>
      <c r="H20" s="86">
        <f>SUM(H21:H22)</f>
        <v>0</v>
      </c>
      <c r="I20" s="86" t="e">
        <f>H20*100/H46</f>
        <v>#DIV/0!</v>
      </c>
      <c r="J20" s="82">
        <f>J21+J22</f>
        <v>0</v>
      </c>
    </row>
    <row r="21" spans="1:10" s="91" customFormat="1" ht="29.25" customHeight="1">
      <c r="A21" s="98" t="s">
        <v>75</v>
      </c>
      <c r="B21" s="100" t="s">
        <v>114</v>
      </c>
      <c r="C21" s="96" t="s">
        <v>52</v>
      </c>
      <c r="D21" s="95"/>
      <c r="E21" s="95"/>
      <c r="F21" s="95"/>
      <c r="G21" s="94"/>
      <c r="H21" s="93">
        <f>G21</f>
        <v>0</v>
      </c>
      <c r="I21" s="93" t="e">
        <f>H21*100/H46</f>
        <v>#DIV/0!</v>
      </c>
      <c r="J21" s="92"/>
    </row>
    <row r="22" spans="1:10" s="91" customFormat="1" ht="15">
      <c r="A22" s="98" t="s">
        <v>74</v>
      </c>
      <c r="B22" s="99" t="s">
        <v>115</v>
      </c>
      <c r="C22" s="96" t="s">
        <v>52</v>
      </c>
      <c r="D22" s="95"/>
      <c r="E22" s="95"/>
      <c r="F22" s="95"/>
      <c r="G22" s="94"/>
      <c r="H22" s="93">
        <f>G22</f>
        <v>0</v>
      </c>
      <c r="I22" s="93" t="e">
        <f>H22*100/H46</f>
        <v>#DIV/0!</v>
      </c>
      <c r="J22" s="92"/>
    </row>
    <row r="23" spans="1:10" s="117" customFormat="1" ht="30" customHeight="1">
      <c r="A23" s="120" t="s">
        <v>73</v>
      </c>
      <c r="B23" s="119" t="s">
        <v>72</v>
      </c>
      <c r="C23" s="110" t="s">
        <v>52</v>
      </c>
      <c r="D23" s="118"/>
      <c r="E23" s="118"/>
      <c r="F23" s="118"/>
      <c r="G23" s="83">
        <f>G24+G31+G32+G33+G38</f>
        <v>0</v>
      </c>
      <c r="H23" s="83">
        <f>H24+H31+H32+H33+H38</f>
        <v>0</v>
      </c>
      <c r="I23" s="78" t="e">
        <f>H23*100/H46</f>
        <v>#DIV/0!</v>
      </c>
      <c r="J23" s="90">
        <f>J24+J31+J32+J33+J38</f>
        <v>0</v>
      </c>
    </row>
    <row r="24" spans="1:10" s="114" customFormat="1" ht="21" customHeight="1">
      <c r="A24" s="116" t="s">
        <v>71</v>
      </c>
      <c r="B24" s="115" t="s">
        <v>70</v>
      </c>
      <c r="C24" s="107" t="s">
        <v>52</v>
      </c>
      <c r="D24" s="106"/>
      <c r="E24" s="106"/>
      <c r="F24" s="106"/>
      <c r="G24" s="105">
        <f>G25+G28</f>
        <v>0</v>
      </c>
      <c r="H24" s="106">
        <f>H25+H28</f>
        <v>0</v>
      </c>
      <c r="I24" s="106" t="e">
        <f>H24*100/H46</f>
        <v>#DIV/0!</v>
      </c>
      <c r="J24" s="105">
        <f>J25+J28</f>
        <v>0</v>
      </c>
    </row>
    <row r="25" spans="1:10" s="112" customFormat="1" ht="24.75" customHeight="1">
      <c r="A25" s="89" t="s">
        <v>69</v>
      </c>
      <c r="B25" s="88" t="s">
        <v>127</v>
      </c>
      <c r="C25" s="129" t="s">
        <v>52</v>
      </c>
      <c r="D25" s="51"/>
      <c r="E25" s="51"/>
      <c r="F25" s="51"/>
      <c r="G25" s="86">
        <f>G26+G27</f>
        <v>0</v>
      </c>
      <c r="H25" s="86">
        <f>SUM(H26:H27)</f>
        <v>0</v>
      </c>
      <c r="I25" s="86" t="e">
        <f>H25*100/H46</f>
        <v>#DIV/0!</v>
      </c>
      <c r="J25" s="85">
        <f>J26+J27</f>
        <v>0</v>
      </c>
    </row>
    <row r="26" spans="1:10" s="91" customFormat="1" ht="21.75" customHeight="1">
      <c r="A26" s="98" t="s">
        <v>68</v>
      </c>
      <c r="B26" s="97"/>
      <c r="C26" s="96" t="s">
        <v>52</v>
      </c>
      <c r="D26" s="95"/>
      <c r="E26" s="95"/>
      <c r="F26" s="95"/>
      <c r="G26" s="94"/>
      <c r="H26" s="93">
        <f>G26</f>
        <v>0</v>
      </c>
      <c r="I26" s="93" t="e">
        <f>H26*100/H46</f>
        <v>#DIV/0!</v>
      </c>
      <c r="J26" s="92"/>
    </row>
    <row r="27" spans="1:10" s="91" customFormat="1" ht="21.75" customHeight="1">
      <c r="A27" s="98" t="s">
        <v>55</v>
      </c>
      <c r="B27" s="97"/>
      <c r="C27" s="96" t="s">
        <v>52</v>
      </c>
      <c r="D27" s="95"/>
      <c r="E27" s="95"/>
      <c r="F27" s="95"/>
      <c r="G27" s="94"/>
      <c r="H27" s="93">
        <f>G27</f>
        <v>0</v>
      </c>
      <c r="I27" s="93" t="e">
        <f>H27*100/H46</f>
        <v>#DIV/0!</v>
      </c>
      <c r="J27" s="92"/>
    </row>
    <row r="28" spans="1:10" s="112" customFormat="1" ht="24.75" customHeight="1">
      <c r="A28" s="89" t="s">
        <v>67</v>
      </c>
      <c r="B28" s="88" t="s">
        <v>66</v>
      </c>
      <c r="C28" s="129" t="s">
        <v>52</v>
      </c>
      <c r="D28" s="51"/>
      <c r="E28" s="51"/>
      <c r="F28" s="51"/>
      <c r="G28" s="86">
        <f>G29+G30</f>
        <v>0</v>
      </c>
      <c r="H28" s="86">
        <f>SUM(H29:H30)</f>
        <v>0</v>
      </c>
      <c r="I28" s="86" t="e">
        <f>H28*100/H46</f>
        <v>#DIV/0!</v>
      </c>
      <c r="J28" s="85">
        <f>J29+J30</f>
        <v>0</v>
      </c>
    </row>
    <row r="29" spans="1:10" s="91" customFormat="1" ht="21.75" customHeight="1">
      <c r="A29" s="98" t="s">
        <v>65</v>
      </c>
      <c r="B29" s="97"/>
      <c r="C29" s="96" t="s">
        <v>52</v>
      </c>
      <c r="D29" s="95"/>
      <c r="E29" s="95"/>
      <c r="F29" s="95"/>
      <c r="G29" s="94"/>
      <c r="H29" s="93">
        <f>G29</f>
        <v>0</v>
      </c>
      <c r="I29" s="93" t="e">
        <f>H29*100/H46</f>
        <v>#DIV/0!</v>
      </c>
      <c r="J29" s="92"/>
    </row>
    <row r="30" spans="1:10" s="91" customFormat="1" ht="21.75" customHeight="1">
      <c r="A30" s="98" t="s">
        <v>55</v>
      </c>
      <c r="B30" s="109"/>
      <c r="C30" s="96" t="s">
        <v>52</v>
      </c>
      <c r="D30" s="95"/>
      <c r="E30" s="95"/>
      <c r="F30" s="95"/>
      <c r="G30" s="94"/>
      <c r="H30" s="93">
        <f>G30</f>
        <v>0</v>
      </c>
      <c r="I30" s="93" t="e">
        <f>H30*100/H46</f>
        <v>#DIV/0!</v>
      </c>
      <c r="J30" s="92"/>
    </row>
    <row r="31" spans="1:10" s="114" customFormat="1" ht="21" customHeight="1">
      <c r="A31" s="116" t="s">
        <v>64</v>
      </c>
      <c r="B31" s="115" t="s">
        <v>63</v>
      </c>
      <c r="C31" s="107" t="s">
        <v>52</v>
      </c>
      <c r="D31" s="108"/>
      <c r="E31" s="108"/>
      <c r="F31" s="108"/>
      <c r="G31" s="108"/>
      <c r="H31" s="106">
        <f>G31</f>
        <v>0</v>
      </c>
      <c r="I31" s="106" t="e">
        <f>H31*100/H46</f>
        <v>#DIV/0!</v>
      </c>
      <c r="J31" s="132"/>
    </row>
    <row r="32" spans="1:10" s="114" customFormat="1" ht="21" customHeight="1">
      <c r="A32" s="116" t="s">
        <v>62</v>
      </c>
      <c r="B32" s="115" t="s">
        <v>61</v>
      </c>
      <c r="C32" s="107" t="s">
        <v>52</v>
      </c>
      <c r="D32" s="108"/>
      <c r="E32" s="108"/>
      <c r="F32" s="108"/>
      <c r="G32" s="108"/>
      <c r="H32" s="106">
        <f>G32</f>
        <v>0</v>
      </c>
      <c r="I32" s="106" t="e">
        <f>H32*100/H46</f>
        <v>#DIV/0!</v>
      </c>
      <c r="J32" s="132"/>
    </row>
    <row r="33" spans="1:10" s="114" customFormat="1" ht="21" customHeight="1">
      <c r="A33" s="116" t="s">
        <v>60</v>
      </c>
      <c r="B33" s="115" t="s">
        <v>59</v>
      </c>
      <c r="C33" s="107" t="s">
        <v>52</v>
      </c>
      <c r="D33" s="106"/>
      <c r="E33" s="106"/>
      <c r="F33" s="106"/>
      <c r="G33" s="105">
        <f>G34+G38</f>
        <v>0</v>
      </c>
      <c r="H33" s="106">
        <f>H34+H38</f>
        <v>0</v>
      </c>
      <c r="I33" s="106" t="e">
        <f>H33*100/H46</f>
        <v>#DIV/0!</v>
      </c>
      <c r="J33" s="105">
        <f>J34+J38</f>
        <v>0</v>
      </c>
    </row>
    <row r="34" spans="1:10" s="101" customFormat="1" ht="24.75" customHeight="1">
      <c r="A34" s="104" t="s">
        <v>58</v>
      </c>
      <c r="B34" s="103" t="s">
        <v>128</v>
      </c>
      <c r="C34" s="102" t="s">
        <v>52</v>
      </c>
      <c r="D34" s="84"/>
      <c r="E34" s="84"/>
      <c r="F34" s="84"/>
      <c r="G34" s="86">
        <f>SUM(G35:G37)</f>
        <v>0</v>
      </c>
      <c r="H34" s="86">
        <f>SUM(H35:H37)</f>
        <v>0</v>
      </c>
      <c r="I34" s="86" t="e">
        <f>H34*100/H46</f>
        <v>#DIV/0!</v>
      </c>
      <c r="J34" s="86">
        <f>SUM(J35:J37)</f>
        <v>0</v>
      </c>
    </row>
    <row r="35" spans="1:10" s="91" customFormat="1" ht="19.5" customHeight="1">
      <c r="A35" s="98" t="s">
        <v>57</v>
      </c>
      <c r="B35" s="97"/>
      <c r="C35" s="96" t="s">
        <v>52</v>
      </c>
      <c r="D35" s="95"/>
      <c r="E35" s="95"/>
      <c r="F35" s="95"/>
      <c r="G35" s="94"/>
      <c r="H35" s="93">
        <f>G35</f>
        <v>0</v>
      </c>
      <c r="I35" s="93" t="e">
        <f>H35*100/H46</f>
        <v>#DIV/0!</v>
      </c>
      <c r="J35" s="92"/>
    </row>
    <row r="36" spans="1:10" s="91" customFormat="1" ht="19.5" customHeight="1">
      <c r="A36" s="98" t="s">
        <v>116</v>
      </c>
      <c r="B36" s="97"/>
      <c r="C36" s="96" t="s">
        <v>52</v>
      </c>
      <c r="D36" s="95"/>
      <c r="E36" s="95"/>
      <c r="F36" s="95"/>
      <c r="G36" s="94"/>
      <c r="H36" s="93">
        <f>G36</f>
        <v>0</v>
      </c>
      <c r="I36" s="93" t="e">
        <f>H36*100/H46</f>
        <v>#DIV/0!</v>
      </c>
      <c r="J36" s="92"/>
    </row>
    <row r="37" spans="1:10" s="91" customFormat="1" ht="19.5" customHeight="1">
      <c r="A37" s="98" t="s">
        <v>55</v>
      </c>
      <c r="B37" s="97"/>
      <c r="C37" s="96" t="s">
        <v>52</v>
      </c>
      <c r="D37" s="95"/>
      <c r="E37" s="95"/>
      <c r="F37" s="95"/>
      <c r="G37" s="94"/>
      <c r="H37" s="93">
        <f>G37</f>
        <v>0</v>
      </c>
      <c r="I37" s="93" t="e">
        <f>H37*100/H46</f>
        <v>#DIV/0!</v>
      </c>
      <c r="J37" s="92"/>
    </row>
    <row r="38" spans="1:10" s="114" customFormat="1" ht="21" customHeight="1">
      <c r="A38" s="116" t="s">
        <v>117</v>
      </c>
      <c r="B38" s="115" t="s">
        <v>56</v>
      </c>
      <c r="C38" s="107" t="s">
        <v>52</v>
      </c>
      <c r="D38" s="106"/>
      <c r="E38" s="106"/>
      <c r="F38" s="106"/>
      <c r="G38" s="105">
        <f>SUM(G39:G40)</f>
        <v>0</v>
      </c>
      <c r="H38" s="106">
        <f>SUM(H39:H40)</f>
        <v>0</v>
      </c>
      <c r="I38" s="106" t="e">
        <f>H38*100/H46</f>
        <v>#DIV/0!</v>
      </c>
      <c r="J38" s="105">
        <f>SUM(J39:J40)</f>
        <v>0</v>
      </c>
    </row>
    <row r="39" spans="1:10" s="112" customFormat="1" ht="24.75" customHeight="1">
      <c r="A39" s="89" t="s">
        <v>118</v>
      </c>
      <c r="B39" s="88" t="s">
        <v>119</v>
      </c>
      <c r="C39" s="129" t="s">
        <v>52</v>
      </c>
      <c r="D39" s="113"/>
      <c r="E39" s="113"/>
      <c r="F39" s="113"/>
      <c r="G39" s="87"/>
      <c r="H39" s="86">
        <f>G39</f>
        <v>0</v>
      </c>
      <c r="I39" s="86" t="e">
        <f>H39*100/H46</f>
        <v>#DIV/0!</v>
      </c>
      <c r="J39" s="85"/>
    </row>
    <row r="40" spans="1:10" s="112" customFormat="1" ht="24.75" customHeight="1">
      <c r="A40" s="89" t="s">
        <v>55</v>
      </c>
      <c r="B40" s="88"/>
      <c r="C40" s="129" t="s">
        <v>52</v>
      </c>
      <c r="D40" s="113"/>
      <c r="E40" s="113"/>
      <c r="F40" s="113"/>
      <c r="G40" s="87"/>
      <c r="H40" s="86">
        <f>G40</f>
        <v>0</v>
      </c>
      <c r="I40" s="86" t="e">
        <f>H40*100/H46</f>
        <v>#DIV/0!</v>
      </c>
      <c r="J40" s="85"/>
    </row>
    <row r="41" spans="1:10" s="117" customFormat="1" ht="30" customHeight="1">
      <c r="A41" s="120" t="s">
        <v>54</v>
      </c>
      <c r="B41" s="119" t="s">
        <v>53</v>
      </c>
      <c r="C41" s="110" t="s">
        <v>52</v>
      </c>
      <c r="D41" s="133"/>
      <c r="E41" s="133"/>
      <c r="F41" s="133"/>
      <c r="G41" s="130"/>
      <c r="H41" s="83">
        <f>G41</f>
        <v>0</v>
      </c>
      <c r="I41" s="78" t="e">
        <f>H41*100/H46</f>
        <v>#DIV/0!</v>
      </c>
      <c r="J41" s="131"/>
    </row>
    <row r="42" spans="1:10" s="117" customFormat="1" ht="30" customHeight="1">
      <c r="A42" s="120" t="s">
        <v>120</v>
      </c>
      <c r="B42" s="119" t="s">
        <v>123</v>
      </c>
      <c r="C42" s="110" t="s">
        <v>52</v>
      </c>
      <c r="D42" s="118"/>
      <c r="E42" s="118"/>
      <c r="F42" s="118"/>
      <c r="G42" s="83">
        <f>G43+G44</f>
        <v>0</v>
      </c>
      <c r="H42" s="83">
        <f>H43+H44</f>
        <v>0</v>
      </c>
      <c r="I42" s="78" t="e">
        <f>H42*100/H46</f>
        <v>#DIV/0!</v>
      </c>
      <c r="J42" s="90">
        <f>J43+J44</f>
        <v>0</v>
      </c>
    </row>
    <row r="43" spans="1:10" s="114" customFormat="1" ht="21" customHeight="1">
      <c r="A43" s="116" t="s">
        <v>121</v>
      </c>
      <c r="B43" s="115" t="s">
        <v>122</v>
      </c>
      <c r="C43" s="107" t="s">
        <v>52</v>
      </c>
      <c r="D43" s="108"/>
      <c r="E43" s="108"/>
      <c r="F43" s="108"/>
      <c r="G43" s="108"/>
      <c r="H43" s="106">
        <f>G43</f>
        <v>0</v>
      </c>
      <c r="I43" s="106" t="e">
        <f>H43*100/H46</f>
        <v>#DIV/0!</v>
      </c>
      <c r="J43" s="132"/>
    </row>
    <row r="44" spans="1:10" s="114" customFormat="1" ht="21" customHeight="1">
      <c r="A44" s="116" t="s">
        <v>9</v>
      </c>
      <c r="B44" s="115"/>
      <c r="C44" s="107" t="s">
        <v>52</v>
      </c>
      <c r="D44" s="108"/>
      <c r="E44" s="108"/>
      <c r="F44" s="108"/>
      <c r="G44" s="108"/>
      <c r="H44" s="106">
        <f>G44</f>
        <v>0</v>
      </c>
      <c r="I44" s="106" t="e">
        <f>H44*100/H46</f>
        <v>#DIV/0!</v>
      </c>
      <c r="J44" s="132"/>
    </row>
    <row r="45" spans="1:10" s="117" customFormat="1" ht="30" customHeight="1">
      <c r="A45" s="120" t="s">
        <v>51</v>
      </c>
      <c r="B45" s="119" t="s">
        <v>50</v>
      </c>
      <c r="C45" s="110"/>
      <c r="D45" s="118"/>
      <c r="E45" s="118"/>
      <c r="F45" s="118"/>
      <c r="G45" s="130"/>
      <c r="H45" s="83">
        <f>G45</f>
        <v>0</v>
      </c>
      <c r="I45" s="78" t="e">
        <f>H45*100/H46</f>
        <v>#DIV/0!</v>
      </c>
      <c r="J45" s="90"/>
    </row>
    <row r="46" spans="1:10" s="76" customFormat="1" ht="30" customHeight="1">
      <c r="A46" s="81"/>
      <c r="B46" s="80" t="s">
        <v>49</v>
      </c>
      <c r="C46" s="80"/>
      <c r="D46" s="80"/>
      <c r="E46" s="80"/>
      <c r="F46" s="80"/>
      <c r="G46" s="79">
        <f>G6+G8+G12+G23+G41+G42+G45</f>
        <v>0</v>
      </c>
      <c r="H46" s="79">
        <f>H6+H8+H12+H23+H41+H42+H45</f>
        <v>0</v>
      </c>
      <c r="I46" s="78" t="e">
        <f>I6+I8+I12+I23+I41+I42+I45</f>
        <v>#DIV/0!</v>
      </c>
      <c r="J46" s="77">
        <f>J12+J23+J41+J42</f>
        <v>0</v>
      </c>
    </row>
    <row r="47" spans="1:10" ht="7.5" customHeight="1">
      <c r="A47" s="75"/>
      <c r="B47" s="74"/>
      <c r="D47" s="73"/>
      <c r="E47" s="73"/>
      <c r="F47" s="73"/>
      <c r="G47" s="72"/>
      <c r="H47" s="71"/>
      <c r="I47" s="70"/>
      <c r="J47" s="69"/>
    </row>
    <row r="48" spans="1:10" ht="15" customHeight="1">
      <c r="A48" s="162" t="s">
        <v>48</v>
      </c>
      <c r="B48" s="162"/>
      <c r="C48" s="162"/>
      <c r="D48" s="162"/>
      <c r="E48" s="162"/>
      <c r="F48" s="162"/>
      <c r="G48" s="162"/>
      <c r="H48" s="162"/>
      <c r="I48" s="162"/>
      <c r="J48" s="163"/>
    </row>
    <row r="49" spans="1:10" ht="15" customHeight="1">
      <c r="A49" s="66"/>
      <c r="B49" s="68"/>
      <c r="C49" s="68"/>
      <c r="D49" s="68"/>
      <c r="E49" s="68"/>
      <c r="F49" s="68"/>
      <c r="G49" s="68"/>
      <c r="H49" s="68"/>
      <c r="I49" s="67"/>
      <c r="J49" s="66"/>
    </row>
    <row r="50" spans="1:10" ht="14.25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</row>
  </sheetData>
  <sheetProtection/>
  <mergeCells count="13">
    <mergeCell ref="G4:G5"/>
    <mergeCell ref="A50:J50"/>
    <mergeCell ref="A48:J48"/>
    <mergeCell ref="H1:J1"/>
    <mergeCell ref="A4:A5"/>
    <mergeCell ref="B4:B5"/>
    <mergeCell ref="D4:D5"/>
    <mergeCell ref="E4:E5"/>
    <mergeCell ref="F4:F5"/>
    <mergeCell ref="H4:I4"/>
    <mergeCell ref="J4:J5"/>
    <mergeCell ref="C4:C5"/>
    <mergeCell ref="A2:J2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L10" sqref="L10"/>
    </sheetView>
  </sheetViews>
  <sheetFormatPr defaultColWidth="9.140625" defaultRowHeight="15"/>
  <cols>
    <col min="3" max="4" width="14.421875" style="0" customWidth="1"/>
    <col min="7" max="7" width="22.00390625" style="0" customWidth="1"/>
  </cols>
  <sheetData>
    <row r="1" spans="1:8" ht="51" customHeight="1">
      <c r="A1" s="15"/>
      <c r="B1" s="18"/>
      <c r="C1" s="18"/>
      <c r="D1" s="18"/>
      <c r="E1" s="175" t="s">
        <v>24</v>
      </c>
      <c r="F1" s="176"/>
      <c r="G1" s="176"/>
      <c r="H1" s="15"/>
    </row>
    <row r="2" spans="1:8" ht="15">
      <c r="A2" s="17"/>
      <c r="B2" s="17"/>
      <c r="C2" s="16"/>
      <c r="D2" s="16"/>
      <c r="E2" s="16"/>
      <c r="F2" s="16"/>
      <c r="G2" s="15"/>
      <c r="H2" s="15"/>
    </row>
    <row r="3" spans="1:8" ht="18.75">
      <c r="A3" s="177" t="s">
        <v>23</v>
      </c>
      <c r="B3" s="177"/>
      <c r="C3" s="177"/>
      <c r="D3" s="177"/>
      <c r="E3" s="177"/>
      <c r="F3" s="177"/>
      <c r="G3" s="177"/>
      <c r="H3" s="15"/>
    </row>
    <row r="4" spans="1:8" ht="15">
      <c r="A4" s="178" t="s">
        <v>22</v>
      </c>
      <c r="B4" s="178"/>
      <c r="C4" s="178"/>
      <c r="D4" s="178"/>
      <c r="E4" s="178"/>
      <c r="F4" s="178"/>
      <c r="G4" s="178"/>
      <c r="H4" s="15"/>
    </row>
    <row r="5" spans="1:8" ht="15">
      <c r="A5" s="179" t="s">
        <v>21</v>
      </c>
      <c r="B5" s="179"/>
      <c r="C5" s="179"/>
      <c r="D5" s="179"/>
      <c r="E5" s="179"/>
      <c r="F5" s="179"/>
      <c r="G5" s="179"/>
      <c r="H5" s="15"/>
    </row>
    <row r="6" spans="1:8" ht="15">
      <c r="A6" s="15"/>
      <c r="B6" s="15"/>
      <c r="C6" s="15"/>
      <c r="D6" s="15"/>
      <c r="E6" s="15"/>
      <c r="F6" s="15"/>
      <c r="G6" s="15"/>
      <c r="H6" s="15"/>
    </row>
    <row r="7" spans="1:8" ht="15.75">
      <c r="A7" s="156" t="s">
        <v>20</v>
      </c>
      <c r="B7" s="156"/>
      <c r="C7" s="156"/>
      <c r="D7" s="156"/>
      <c r="E7" s="156"/>
      <c r="F7" s="156"/>
      <c r="G7" s="156"/>
      <c r="H7" s="1"/>
    </row>
    <row r="8" spans="1:8" ht="15">
      <c r="A8" s="180" t="s">
        <v>19</v>
      </c>
      <c r="B8" s="180"/>
      <c r="C8" s="180"/>
      <c r="D8" s="180"/>
      <c r="E8" s="180"/>
      <c r="F8" s="180"/>
      <c r="G8" s="180"/>
      <c r="H8" s="1"/>
    </row>
    <row r="9" spans="1:8" ht="15">
      <c r="A9" s="172" t="s">
        <v>18</v>
      </c>
      <c r="B9" s="172"/>
      <c r="C9" s="172"/>
      <c r="D9" s="172"/>
      <c r="E9" s="172"/>
      <c r="F9" s="172"/>
      <c r="G9" s="172"/>
      <c r="H9" s="1"/>
    </row>
    <row r="10" spans="1:8" ht="15">
      <c r="A10" s="172"/>
      <c r="B10" s="172"/>
      <c r="C10" s="172"/>
      <c r="D10" s="172"/>
      <c r="E10" s="172"/>
      <c r="F10" s="172"/>
      <c r="G10" s="172"/>
      <c r="H10" s="1"/>
    </row>
    <row r="11" spans="1:8" ht="15">
      <c r="A11" s="181"/>
      <c r="B11" s="181"/>
      <c r="C11" s="181"/>
      <c r="D11" s="181"/>
      <c r="E11" s="181"/>
      <c r="F11" s="181"/>
      <c r="G11" s="181"/>
      <c r="H11" s="1"/>
    </row>
    <row r="12" spans="1:8" ht="15">
      <c r="A12" s="13"/>
      <c r="B12" s="13"/>
      <c r="C12" s="13"/>
      <c r="D12" s="13"/>
      <c r="E12" s="13"/>
      <c r="F12" s="13"/>
      <c r="G12" s="1"/>
      <c r="H12" s="1"/>
    </row>
    <row r="13" spans="1:8" ht="15.75">
      <c r="A13" s="182" t="s">
        <v>17</v>
      </c>
      <c r="B13" s="182"/>
      <c r="C13" s="182"/>
      <c r="D13" s="182"/>
      <c r="E13" s="182"/>
      <c r="F13" s="182"/>
      <c r="G13" s="182"/>
      <c r="H13" s="12"/>
    </row>
    <row r="14" spans="1:8" ht="31.5" customHeight="1">
      <c r="A14" s="174" t="s">
        <v>16</v>
      </c>
      <c r="B14" s="174"/>
      <c r="C14" s="174" t="s">
        <v>13</v>
      </c>
      <c r="D14" s="11" t="s">
        <v>12</v>
      </c>
      <c r="E14" s="183" t="s">
        <v>15</v>
      </c>
      <c r="F14" s="184"/>
      <c r="G14" s="184"/>
      <c r="H14" s="1"/>
    </row>
    <row r="15" spans="1:8" ht="31.5">
      <c r="A15" s="174"/>
      <c r="B15" s="174"/>
      <c r="C15" s="174"/>
      <c r="D15" s="10" t="s">
        <v>10</v>
      </c>
      <c r="E15" s="185"/>
      <c r="F15" s="186"/>
      <c r="G15" s="186"/>
      <c r="H15" s="1"/>
    </row>
    <row r="16" spans="1:8" ht="15.75">
      <c r="A16" s="170"/>
      <c r="B16" s="170"/>
      <c r="C16" s="7"/>
      <c r="D16" s="7"/>
      <c r="E16" s="170"/>
      <c r="F16" s="170"/>
      <c r="G16" s="170"/>
      <c r="H16" s="1"/>
    </row>
    <row r="17" spans="1:8" ht="15.75">
      <c r="A17" s="170" t="s">
        <v>9</v>
      </c>
      <c r="B17" s="170"/>
      <c r="C17" s="7" t="s">
        <v>9</v>
      </c>
      <c r="D17" s="7" t="s">
        <v>9</v>
      </c>
      <c r="E17" s="170" t="s">
        <v>9</v>
      </c>
      <c r="F17" s="170"/>
      <c r="G17" s="170"/>
      <c r="H17" s="1"/>
    </row>
    <row r="18" spans="1:8" ht="15.75">
      <c r="A18" s="172" t="s">
        <v>8</v>
      </c>
      <c r="B18" s="172"/>
      <c r="C18" s="6"/>
      <c r="D18" s="5"/>
      <c r="E18" s="173">
        <v>1</v>
      </c>
      <c r="F18" s="173"/>
      <c r="G18" s="173"/>
      <c r="H18" s="1"/>
    </row>
    <row r="19" spans="1:8" ht="31.5" customHeight="1">
      <c r="A19" s="172" t="s">
        <v>14</v>
      </c>
      <c r="B19" s="172"/>
      <c r="C19" s="172" t="s">
        <v>13</v>
      </c>
      <c r="D19" s="9" t="s">
        <v>12</v>
      </c>
      <c r="E19" s="172" t="s">
        <v>11</v>
      </c>
      <c r="F19" s="172"/>
      <c r="G19" s="172"/>
      <c r="H19" s="1"/>
    </row>
    <row r="20" spans="1:8" ht="31.5">
      <c r="A20" s="172"/>
      <c r="B20" s="172"/>
      <c r="C20" s="172"/>
      <c r="D20" s="8" t="s">
        <v>10</v>
      </c>
      <c r="E20" s="172"/>
      <c r="F20" s="172"/>
      <c r="G20" s="172"/>
      <c r="H20" s="1"/>
    </row>
    <row r="21" spans="1:8" ht="15.75">
      <c r="A21" s="170"/>
      <c r="B21" s="170"/>
      <c r="C21" s="7"/>
      <c r="D21" s="7"/>
      <c r="E21" s="170"/>
      <c r="F21" s="170"/>
      <c r="G21" s="170"/>
      <c r="H21" s="1"/>
    </row>
    <row r="22" spans="1:8" ht="15.75">
      <c r="A22" s="170" t="s">
        <v>9</v>
      </c>
      <c r="B22" s="170"/>
      <c r="C22" s="7" t="s">
        <v>9</v>
      </c>
      <c r="D22" s="7" t="s">
        <v>9</v>
      </c>
      <c r="E22" s="170" t="s">
        <v>9</v>
      </c>
      <c r="F22" s="170"/>
      <c r="G22" s="170"/>
      <c r="H22" s="1"/>
    </row>
    <row r="23" spans="1:8" ht="15.75">
      <c r="A23" s="172" t="s">
        <v>8</v>
      </c>
      <c r="B23" s="172"/>
      <c r="C23" s="6"/>
      <c r="D23" s="5"/>
      <c r="E23" s="173">
        <v>1</v>
      </c>
      <c r="F23" s="173"/>
      <c r="G23" s="173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.75">
      <c r="A25" s="182" t="s">
        <v>7</v>
      </c>
      <c r="B25" s="182"/>
      <c r="C25" s="182"/>
      <c r="D25" s="182"/>
      <c r="E25" s="182"/>
      <c r="F25" s="182"/>
      <c r="G25" s="182"/>
      <c r="H25" s="1"/>
    </row>
    <row r="26" spans="1:8" ht="15.75" customHeight="1">
      <c r="A26" s="174" t="s">
        <v>6</v>
      </c>
      <c r="B26" s="174"/>
      <c r="C26" s="3" t="s">
        <v>5</v>
      </c>
      <c r="D26" s="174" t="s">
        <v>4</v>
      </c>
      <c r="E26" s="174"/>
      <c r="F26" s="174"/>
      <c r="G26" s="174"/>
      <c r="H26" s="1"/>
    </row>
    <row r="27" spans="1:8" ht="15.75">
      <c r="A27" s="187" t="s">
        <v>3</v>
      </c>
      <c r="B27" s="187"/>
      <c r="C27" s="2"/>
      <c r="D27" s="171"/>
      <c r="E27" s="171"/>
      <c r="F27" s="171"/>
      <c r="G27" s="171"/>
      <c r="H27" s="1"/>
    </row>
    <row r="28" spans="1:8" ht="15.75">
      <c r="A28" s="187" t="s">
        <v>2</v>
      </c>
      <c r="B28" s="187"/>
      <c r="C28" s="2"/>
      <c r="D28" s="171"/>
      <c r="E28" s="171"/>
      <c r="F28" s="171"/>
      <c r="G28" s="171"/>
      <c r="H28" s="1"/>
    </row>
    <row r="29" spans="1:8" ht="15.75">
      <c r="A29" s="187" t="s">
        <v>1</v>
      </c>
      <c r="B29" s="187"/>
      <c r="C29" s="2"/>
      <c r="D29" s="171"/>
      <c r="E29" s="171"/>
      <c r="F29" s="171"/>
      <c r="G29" s="171"/>
      <c r="H29" s="1"/>
    </row>
    <row r="30" spans="1:8" ht="15.75">
      <c r="A30" s="187" t="s">
        <v>0</v>
      </c>
      <c r="B30" s="187"/>
      <c r="C30" s="2"/>
      <c r="D30" s="171"/>
      <c r="E30" s="171"/>
      <c r="F30" s="171"/>
      <c r="G30" s="171"/>
      <c r="H30" s="1"/>
    </row>
  </sheetData>
  <sheetProtection/>
  <mergeCells count="38">
    <mergeCell ref="A26:B26"/>
    <mergeCell ref="A30:B30"/>
    <mergeCell ref="A29:B29"/>
    <mergeCell ref="A27:B27"/>
    <mergeCell ref="A28:B28"/>
    <mergeCell ref="A21:B21"/>
    <mergeCell ref="A22:B22"/>
    <mergeCell ref="A23:B23"/>
    <mergeCell ref="A25:G25"/>
    <mergeCell ref="A19:B20"/>
    <mergeCell ref="C19:C20"/>
    <mergeCell ref="A16:B16"/>
    <mergeCell ref="A17:B17"/>
    <mergeCell ref="A18:B18"/>
    <mergeCell ref="E17:G17"/>
    <mergeCell ref="E1:G1"/>
    <mergeCell ref="A3:G3"/>
    <mergeCell ref="A4:G4"/>
    <mergeCell ref="A5:G5"/>
    <mergeCell ref="A7:G7"/>
    <mergeCell ref="A8:G8"/>
    <mergeCell ref="A14:B15"/>
    <mergeCell ref="C14:C15"/>
    <mergeCell ref="A9:G10"/>
    <mergeCell ref="A11:G11"/>
    <mergeCell ref="A13:G13"/>
    <mergeCell ref="E14:G15"/>
    <mergeCell ref="E16:G16"/>
    <mergeCell ref="D30:G30"/>
    <mergeCell ref="E19:G20"/>
    <mergeCell ref="E21:G21"/>
    <mergeCell ref="E22:G22"/>
    <mergeCell ref="E23:G23"/>
    <mergeCell ref="D26:G26"/>
    <mergeCell ref="D27:G27"/>
    <mergeCell ref="D28:G28"/>
    <mergeCell ref="D29:G29"/>
    <mergeCell ref="E18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Hanova-Akuļecka</dc:creator>
  <cp:keywords/>
  <dc:description/>
  <cp:lastModifiedBy>Anita Čāčus</cp:lastModifiedBy>
  <cp:lastPrinted>2016-09-14T08:48:09Z</cp:lastPrinted>
  <dcterms:created xsi:type="dcterms:W3CDTF">2016-07-19T13:34:56Z</dcterms:created>
  <dcterms:modified xsi:type="dcterms:W3CDTF">2016-10-11T06:12:11Z</dcterms:modified>
  <cp:category/>
  <cp:version/>
  <cp:contentType/>
  <cp:contentStatus/>
</cp:coreProperties>
</file>