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0" windowWidth="21840" windowHeight="10215" tabRatio="802" activeTab="0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PIELIKUMS'!$A$1:$AB$15</definedName>
    <definedName name="_xlnm.Print_Area" localSheetId="1">'2.PIELIKUMS'!$A$1:$J$10</definedName>
    <definedName name="_xlnm.Print_Area" localSheetId="2">'3.PIELIKUMS'!$A$1:$K$44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<sst xmlns="http://schemas.openxmlformats.org/spreadsheetml/2006/main" count="235" uniqueCount="151">
  <si>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</si>
  <si>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</si>
  <si>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</si>
  <si>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</si>
  <si>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</si>
  <si>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</si>
  <si>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</si>
  <si>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</si>
  <si>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</si>
  <si>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</si>
  <si>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</si>
  <si>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</si>
  <si>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</si>
  <si>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</si>
  <si>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</si>
  <si>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</si>
  <si>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</si>
  <si>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</si>
  <si>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</si>
  <si>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</si>
  <si>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</si>
  <si>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</si>
  <si>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</si>
  <si>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</si>
  <si>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</si>
  <si>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</si>
  <si>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</si>
  <si>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</si>
  <si>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</si>
  <si>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</si>
  <si>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</si>
  <si>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</si>
  <si>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</si>
  <si>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</si>
  <si>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</si>
  <si>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</si>
  <si>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</si>
  <si>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</si>
  <si>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</si>
  <si>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</si>
  <si>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</si>
  <si>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</si>
  <si>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</si>
  <si>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</si>
  <si>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</si>
  <si>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</si>
  <si>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</si>
  <si>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</si>
  <si>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</si>
  <si>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</si>
  <si>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</si>
  <si>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</si>
  <si>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</si>
  <si>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</si>
  <si>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</si>
  <si>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</si>
  <si>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</si>
  <si>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</si>
  <si>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</si>
  <si>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</si>
  <si>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</si>
  <si>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</si>
  <si>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</si>
  <si>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</si>
  <si>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</si>
  <si>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</si>
  <si>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</si>
  <si>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</si>
  <si>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</si>
  <si>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</si>
  <si>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</si>
  <si>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</si>
  <si>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</si>
  <si>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</si>
  <si>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</si>
  <si>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</si>
  <si>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</si>
  <si>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</si>
  <si>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>2016.gads</t>
  </si>
  <si>
    <t>2017.gads</t>
  </si>
  <si>
    <t>2018.gads</t>
  </si>
  <si>
    <t>Eiropas Sociālā fonda finansējums</t>
  </si>
  <si>
    <t>2.2.2.</t>
  </si>
  <si>
    <t>3.1.</t>
  </si>
  <si>
    <t>netiešās</t>
  </si>
  <si>
    <t>tiešās</t>
  </si>
  <si>
    <t>Attiecināmās izmaksas</t>
  </si>
  <si>
    <t xml:space="preserve">* Izmaksu pozīcijas norāda saskaņā ar Ministru kabineta noteikumiem par specifiskā atbalsta mērķa pasākuma īstenošanu norādītajām attiecināmo izmaksu pozīcijām </t>
  </si>
  <si>
    <t>1.pielikums</t>
  </si>
  <si>
    <t>projekta iesniegumam</t>
  </si>
  <si>
    <t>Kopā</t>
  </si>
  <si>
    <t>3.1.1.</t>
  </si>
  <si>
    <t>13.</t>
  </si>
  <si>
    <t>13.1.</t>
  </si>
  <si>
    <t>13.2.</t>
  </si>
  <si>
    <t>3. pielikums
projekta iesniegumam</t>
  </si>
  <si>
    <t>Vienas vienības izmaksu pielietojums (ir vai nav**)</t>
  </si>
  <si>
    <t>** Ja izmaksu pozīcijai tiek pielietota vienas vienības izmaksa, jānorāda „ir”, ja netiek – aile nav jāaizpilda (jāatstāj tukša)</t>
  </si>
  <si>
    <t>Projekta vadības izmaksas</t>
  </si>
  <si>
    <t>2019.gads</t>
  </si>
  <si>
    <t>Projekta izmaksas saskaņā ar vienoto izmaksu likmi</t>
  </si>
  <si>
    <t>2.2.3.</t>
  </si>
  <si>
    <t>1.1.</t>
  </si>
  <si>
    <t>Projekta vadības personāla atlīdzības izmaksas (izņemot virsstundas)</t>
  </si>
  <si>
    <t>Pārējās projekta vadības izmaksas</t>
  </si>
  <si>
    <t>3.1.2.</t>
  </si>
  <si>
    <t>3.2.</t>
  </si>
  <si>
    <t>3.2.1.</t>
  </si>
  <si>
    <t>3.2.2.</t>
  </si>
  <si>
    <t>3.2.2.1.</t>
  </si>
  <si>
    <t>10.</t>
  </si>
  <si>
    <t>Pārējās projekta īstenošanas personāla izmaksas</t>
  </si>
  <si>
    <t>Informatīvo un publicitātes pasākumu izmaksas</t>
  </si>
  <si>
    <t xml:space="preserve">Pārējās projekta īstenošanas izmaksas </t>
  </si>
  <si>
    <t>Neparedzētās izmaksas</t>
  </si>
  <si>
    <t>3.2.2.2.</t>
  </si>
  <si>
    <r>
      <t>Projekta darbības numurs</t>
    </r>
    <r>
      <rPr>
        <vertAlign val="superscript"/>
        <sz val="12"/>
        <rFont val="Times New Roman"/>
        <family val="1"/>
      </rPr>
      <t>*</t>
    </r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</si>
  <si>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</si>
  <si>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</t>
    </r>
  </si>
  <si>
    <t>2020.gads</t>
  </si>
  <si>
    <t>2021.gads</t>
  </si>
  <si>
    <t>2022.gads</t>
  </si>
  <si>
    <t>Netiešās izmaksas saskaņā ar vienoto izmaksu likmi 15% no tiešajām attiecināmajām personāla atlīdzības izmaksām.</t>
  </si>
  <si>
    <t>Veselības apdrošināšanas, obligāto veselības pārbaužu izmaksas un redzes korekcijas līdzekļu kompensācijas izmaksas</t>
  </si>
  <si>
    <t>Darba vietas aprīkojuma iegāde (biroja mēbeles un tehnika, datorprogrammas un licences)</t>
  </si>
  <si>
    <t>2.2.4.</t>
  </si>
  <si>
    <t xml:space="preserve">Iekšzemes komandējumu un darba braucienu izmaksas </t>
  </si>
  <si>
    <t>Transporta izmaksas</t>
  </si>
  <si>
    <t>Finansējuma saņēmēja projekta īstenošanas personāla izmaksas</t>
  </si>
  <si>
    <t>Projekta īstenošanas personāla atlīdzības izmaksas</t>
  </si>
  <si>
    <t>3.1.2.1.</t>
  </si>
  <si>
    <t>3.1.2.2.</t>
  </si>
  <si>
    <t>3.1.2.3.</t>
  </si>
  <si>
    <t xml:space="preserve">Transporta izmaksas </t>
  </si>
  <si>
    <t>3.1.2.4.</t>
  </si>
  <si>
    <t>3.1.2.5.</t>
  </si>
  <si>
    <t>Ārvalstu komandējumu izmaksas</t>
  </si>
  <si>
    <t>Sadarbības partnera projekta īstenošanas personāla izmaksas</t>
  </si>
  <si>
    <t>Projekta īstenošanas personāla  atlīdzības izmaksas</t>
  </si>
  <si>
    <t>3.2.2.3.</t>
  </si>
  <si>
    <t>3.2.2.4.</t>
  </si>
  <si>
    <t>3.2.2.5.</t>
  </si>
  <si>
    <t>Mācību resursu krātuves programmatūras pielāgošanas vai izveides izmaksas un mācību krātuves paplašināšanas izmaksas</t>
  </si>
  <si>
    <t>Pedagogu profesionālās kompetences pilnveides programmu izstrādes un īstenošanas izmaksas</t>
  </si>
  <si>
    <t>13.2.1.</t>
  </si>
  <si>
    <t>13.2.2.</t>
  </si>
  <si>
    <t>Telpu un tehniskā aprīkojuma īres maksa</t>
  </si>
  <si>
    <t>Izdales materiālu nodrošinājuma izmaksas</t>
  </si>
  <si>
    <t>Pakalpojumu izmaksas</t>
  </si>
  <si>
    <t>Summa EUR</t>
  </si>
  <si>
    <t>13.3.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</si>
</sst>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4"/>
      <color indexed="8"/>
      <name val="Times New Roman"/>
      <family val="1"/>
    </font>
    <font>
      <b/>
      <sz val="15"/>
      <name val="Calibri"/>
      <family val="2"/>
    </font>
    <font>
      <i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7" fillId="0" borderId="12" xfId="0" applyFont="1" applyBorder="1" applyAlignment="1">
      <alignment/>
    </xf>
    <xf numFmtId="0" fontId="70" fillId="0" borderId="12" xfId="0" applyFont="1" applyBorder="1" applyAlignment="1">
      <alignment/>
    </xf>
    <xf numFmtId="0" fontId="67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70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72" fillId="0" borderId="0" xfId="0" applyFont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67" fillId="34" borderId="12" xfId="0" applyFont="1" applyFill="1" applyBorder="1" applyAlignment="1">
      <alignment wrapText="1"/>
    </xf>
    <xf numFmtId="49" fontId="15" fillId="34" borderId="14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" fontId="15" fillId="34" borderId="14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3" fontId="3" fillId="34" borderId="12" xfId="42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43" fontId="2" fillId="34" borderId="12" xfId="42" applyFont="1" applyFill="1" applyBorder="1" applyAlignment="1">
      <alignment horizontal="center" vertical="center" wrapText="1"/>
    </xf>
    <xf numFmtId="43" fontId="15" fillId="34" borderId="12" xfId="42" applyFont="1" applyFill="1" applyBorder="1" applyAlignment="1">
      <alignment horizontal="center" vertical="center" wrapText="1"/>
    </xf>
    <xf numFmtId="43" fontId="12" fillId="34" borderId="12" xfId="42" applyFont="1" applyFill="1" applyBorder="1" applyAlignment="1">
      <alignment horizontal="center" vertical="center" wrapText="1"/>
    </xf>
    <xf numFmtId="43" fontId="6" fillId="0" borderId="0" xfId="42" applyFont="1" applyFill="1" applyBorder="1" applyAlignment="1">
      <alignment horizontal="center" vertical="center" wrapText="1"/>
    </xf>
    <xf numFmtId="43" fontId="5" fillId="0" borderId="0" xfId="42" applyFont="1" applyFill="1" applyAlignment="1">
      <alignment horizontal="center" vertical="center"/>
    </xf>
    <xf numFmtId="43" fontId="39" fillId="0" borderId="0" xfId="42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right" vertical="center" wrapText="1"/>
    </xf>
    <xf numFmtId="2" fontId="2" fillId="3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2" fontId="15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12" fillId="34" borderId="14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4" fontId="17" fillId="34" borderId="14" xfId="0" applyNumberFormat="1" applyFont="1" applyFill="1" applyBorder="1" applyAlignment="1">
      <alignment horizontal="center" vertical="center" wrapText="1"/>
    </xf>
    <xf numFmtId="4" fontId="17" fillId="34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3" fontId="18" fillId="34" borderId="12" xfId="42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67" fillId="34" borderId="31" xfId="0" applyFont="1" applyFill="1" applyBorder="1" applyAlignment="1">
      <alignment horizontal="center" vertical="center"/>
    </xf>
    <xf numFmtId="0" fontId="67" fillId="34" borderId="32" xfId="0" applyFont="1" applyFill="1" applyBorder="1" applyAlignment="1">
      <alignment horizontal="center" vertical="center"/>
    </xf>
    <xf numFmtId="0" fontId="67" fillId="34" borderId="33" xfId="0" applyFont="1" applyFill="1" applyBorder="1" applyAlignment="1">
      <alignment horizontal="center" vertical="center"/>
    </xf>
    <xf numFmtId="0" fontId="67" fillId="34" borderId="34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67" fillId="34" borderId="35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72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showGridLines="0" tabSelected="1" view="pageBreakPreview" zoomScale="110" zoomScaleSheetLayoutView="110" workbookViewId="0" topLeftCell="A1">
      <selection activeCell="N10" sqref="N10"/>
    </sheetView>
  </sheetViews>
  <sheetFormatPr defaultColWidth="9.140625" defaultRowHeight="15"/>
  <cols>
    <col min="1" max="1" width="9.7109375" style="84" customWidth="1"/>
    <col min="2" max="25" width="4.57421875" style="84" customWidth="1"/>
    <col min="26" max="27" width="5.8515625" style="84" customWidth="1"/>
    <col min="28" max="28" width="2.00390625" style="84" customWidth="1"/>
    <col min="29" max="16384" width="9.140625" style="84" customWidth="1"/>
  </cols>
  <sheetData>
    <row r="1" spans="1:28" ht="15.75" customHeight="1">
      <c r="A1" s="134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15">
      <c r="A2" s="134" t="s">
        <v>89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ht="9" customHeight="1"/>
    <row r="4" spans="1:28" ht="18.75">
      <c r="A4" s="143" t="s">
        <v>54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96"/>
    </row>
    <row r="5" ht="13.5" customHeight="1" thickBot="1"/>
    <row r="6" spans="1:28" ht="15" customHeight="1">
      <c r="A6" s="130" t="s">
        <v>116</v>
      </c>
      <c r="B6" s="137" t="s">
        <v>118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9"/>
      <c r="AB6" s="85"/>
    </row>
    <row r="7" spans="1:28" ht="15" customHeight="1" thickBot="1">
      <c r="A7" s="146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2"/>
      <c r="AB7" s="85"/>
    </row>
    <row r="8" spans="1:27" ht="16.5" customHeight="1">
      <c r="A8" s="147"/>
      <c r="B8" s="130" t="s">
        <v>78</v>
      </c>
      <c r="C8" s="131"/>
      <c r="D8" s="131"/>
      <c r="E8" s="132"/>
      <c r="F8" s="130" t="s">
        <v>79</v>
      </c>
      <c r="G8" s="131"/>
      <c r="H8" s="131"/>
      <c r="I8" s="132"/>
      <c r="J8" s="130" t="s">
        <v>80</v>
      </c>
      <c r="K8" s="131"/>
      <c r="L8" s="131"/>
      <c r="M8" s="132"/>
      <c r="N8" s="130" t="s">
        <v>99</v>
      </c>
      <c r="O8" s="131"/>
      <c r="P8" s="131"/>
      <c r="Q8" s="132"/>
      <c r="R8" s="130" t="s">
        <v>119</v>
      </c>
      <c r="S8" s="131"/>
      <c r="T8" s="131"/>
      <c r="U8" s="132"/>
      <c r="V8" s="130" t="s">
        <v>120</v>
      </c>
      <c r="W8" s="131"/>
      <c r="X8" s="131"/>
      <c r="Y8" s="132"/>
      <c r="Z8" s="135" t="s">
        <v>121</v>
      </c>
      <c r="AA8" s="136"/>
    </row>
    <row r="9" spans="1:28" ht="15.75">
      <c r="A9" s="147"/>
      <c r="B9" s="86" t="s">
        <v>28</v>
      </c>
      <c r="C9" s="51" t="s">
        <v>29</v>
      </c>
      <c r="D9" s="51" t="s">
        <v>33</v>
      </c>
      <c r="E9" s="87" t="s">
        <v>34</v>
      </c>
      <c r="F9" s="86" t="s">
        <v>28</v>
      </c>
      <c r="G9" s="51" t="s">
        <v>29</v>
      </c>
      <c r="H9" s="51" t="s">
        <v>33</v>
      </c>
      <c r="I9" s="87" t="s">
        <v>34</v>
      </c>
      <c r="J9" s="86" t="s">
        <v>28</v>
      </c>
      <c r="K9" s="51" t="s">
        <v>29</v>
      </c>
      <c r="L9" s="51" t="s">
        <v>33</v>
      </c>
      <c r="M9" s="87" t="s">
        <v>34</v>
      </c>
      <c r="N9" s="86" t="s">
        <v>28</v>
      </c>
      <c r="O9" s="51" t="s">
        <v>29</v>
      </c>
      <c r="P9" s="51" t="s">
        <v>33</v>
      </c>
      <c r="Q9" s="87" t="s">
        <v>34</v>
      </c>
      <c r="R9" s="86" t="s">
        <v>28</v>
      </c>
      <c r="S9" s="51" t="s">
        <v>29</v>
      </c>
      <c r="T9" s="51" t="s">
        <v>33</v>
      </c>
      <c r="U9" s="87" t="s">
        <v>34</v>
      </c>
      <c r="V9" s="86" t="s">
        <v>28</v>
      </c>
      <c r="W9" s="51" t="s">
        <v>29</v>
      </c>
      <c r="X9" s="51" t="s">
        <v>33</v>
      </c>
      <c r="Y9" s="87" t="s">
        <v>34</v>
      </c>
      <c r="Z9" s="86" t="s">
        <v>28</v>
      </c>
      <c r="AA9" s="87" t="s">
        <v>29</v>
      </c>
      <c r="AB9" s="11"/>
    </row>
    <row r="10" spans="1:28" ht="15.75">
      <c r="A10" s="93"/>
      <c r="B10" s="88"/>
      <c r="C10" s="52"/>
      <c r="D10" s="52"/>
      <c r="E10" s="89"/>
      <c r="F10" s="88"/>
      <c r="G10" s="52"/>
      <c r="H10" s="52"/>
      <c r="I10" s="89"/>
      <c r="J10" s="88"/>
      <c r="K10" s="52"/>
      <c r="L10" s="52"/>
      <c r="M10" s="89"/>
      <c r="N10" s="88"/>
      <c r="O10" s="52"/>
      <c r="P10" s="52"/>
      <c r="Q10" s="89"/>
      <c r="R10" s="88"/>
      <c r="S10" s="52"/>
      <c r="T10" s="52"/>
      <c r="U10" s="89"/>
      <c r="V10" s="88"/>
      <c r="W10" s="52"/>
      <c r="X10" s="52"/>
      <c r="Y10" s="89"/>
      <c r="Z10" s="88"/>
      <c r="AA10" s="89"/>
      <c r="AB10" s="82"/>
    </row>
    <row r="11" spans="1:27" ht="15.75">
      <c r="A11" s="93"/>
      <c r="B11" s="88"/>
      <c r="C11" s="52"/>
      <c r="D11" s="52"/>
      <c r="E11" s="89"/>
      <c r="F11" s="88"/>
      <c r="G11" s="52"/>
      <c r="H11" s="52"/>
      <c r="I11" s="89"/>
      <c r="J11" s="88"/>
      <c r="K11" s="52"/>
      <c r="L11" s="52"/>
      <c r="M11" s="89"/>
      <c r="N11" s="88"/>
      <c r="O11" s="52"/>
      <c r="P11" s="52"/>
      <c r="Q11" s="89"/>
      <c r="R11" s="88"/>
      <c r="S11" s="52"/>
      <c r="T11" s="52"/>
      <c r="U11" s="89"/>
      <c r="V11" s="88"/>
      <c r="W11" s="52"/>
      <c r="X11" s="52"/>
      <c r="Y11" s="89"/>
      <c r="Z11" s="86"/>
      <c r="AA11" s="87"/>
    </row>
    <row r="12" spans="1:27" ht="15.75">
      <c r="A12" s="94"/>
      <c r="B12" s="86"/>
      <c r="C12" s="51"/>
      <c r="D12" s="51"/>
      <c r="E12" s="87"/>
      <c r="F12" s="86"/>
      <c r="G12" s="51"/>
      <c r="H12" s="51"/>
      <c r="I12" s="87"/>
      <c r="J12" s="86"/>
      <c r="K12" s="51"/>
      <c r="L12" s="51"/>
      <c r="M12" s="87"/>
      <c r="N12" s="86"/>
      <c r="O12" s="51"/>
      <c r="P12" s="51"/>
      <c r="Q12" s="87"/>
      <c r="R12" s="86"/>
      <c r="S12" s="51"/>
      <c r="T12" s="51"/>
      <c r="U12" s="87"/>
      <c r="V12" s="86"/>
      <c r="W12" s="51"/>
      <c r="X12" s="51"/>
      <c r="Y12" s="87"/>
      <c r="Z12" s="86"/>
      <c r="AA12" s="87"/>
    </row>
    <row r="13" spans="1:27" ht="16.5" thickBot="1">
      <c r="A13" s="95"/>
      <c r="B13" s="90"/>
      <c r="C13" s="91"/>
      <c r="D13" s="91"/>
      <c r="E13" s="92"/>
      <c r="F13" s="90"/>
      <c r="G13" s="91"/>
      <c r="H13" s="91"/>
      <c r="I13" s="92"/>
      <c r="J13" s="90"/>
      <c r="K13" s="91"/>
      <c r="L13" s="91"/>
      <c r="M13" s="92"/>
      <c r="N13" s="90"/>
      <c r="O13" s="91"/>
      <c r="P13" s="91"/>
      <c r="Q13" s="92"/>
      <c r="R13" s="90"/>
      <c r="S13" s="91"/>
      <c r="T13" s="91"/>
      <c r="U13" s="92"/>
      <c r="V13" s="90"/>
      <c r="W13" s="91"/>
      <c r="X13" s="91"/>
      <c r="Y13" s="92"/>
      <c r="Z13" s="90"/>
      <c r="AA13" s="92"/>
    </row>
    <row r="14" spans="1:27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33" customHeight="1">
      <c r="A15" s="133" t="s">
        <v>117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</sheetData>
  <sheetProtection/>
  <mergeCells count="13">
    <mergeCell ref="A6:A9"/>
    <mergeCell ref="J8:M8"/>
    <mergeCell ref="N8:Q8"/>
    <mergeCell ref="V8:Y8"/>
    <mergeCell ref="R8:U8"/>
    <mergeCell ref="A15:AA15"/>
    <mergeCell ref="A1:AB1"/>
    <mergeCell ref="A2:AB2"/>
    <mergeCell ref="B8:E8"/>
    <mergeCell ref="F8:I8"/>
    <mergeCell ref="Z8:AA8"/>
    <mergeCell ref="B6:AA7"/>
    <mergeCell ref="A4:AA4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SheetLayoutView="100" workbookViewId="0" topLeftCell="A1">
      <selection activeCell="A13" sqref="A13:J13"/>
    </sheetView>
  </sheetViews>
  <sheetFormatPr defaultColWidth="9.140625" defaultRowHeight="15"/>
  <cols>
    <col min="1" max="1" width="47.28125" style="30" customWidth="1"/>
    <col min="2" max="8" width="12.00390625" style="31" customWidth="1"/>
    <col min="9" max="9" width="13.421875" style="31" customWidth="1"/>
    <col min="10" max="10" width="13.28125" style="31" customWidth="1"/>
    <col min="11" max="11" width="3.140625" style="31" customWidth="1"/>
    <col min="12" max="16384" width="9.140625" style="31" customWidth="1"/>
  </cols>
  <sheetData>
    <row r="1" spans="1:11" ht="32.25" customHeight="1">
      <c r="A1" s="38"/>
      <c r="B1" s="32"/>
      <c r="C1" s="32"/>
      <c r="D1" s="32"/>
      <c r="E1" s="32"/>
      <c r="F1" s="32"/>
      <c r="G1" s="32"/>
      <c r="H1" s="32"/>
      <c r="I1" s="149" t="s">
        <v>45</v>
      </c>
      <c r="J1" s="149"/>
      <c r="K1" s="46"/>
    </row>
    <row r="2" spans="1:11" ht="15.75" customHeight="1">
      <c r="A2" s="143" t="s">
        <v>72</v>
      </c>
      <c r="B2" s="144"/>
      <c r="C2" s="144"/>
      <c r="D2" s="144"/>
      <c r="E2" s="144"/>
      <c r="F2" s="144"/>
      <c r="G2" s="144"/>
      <c r="H2" s="144"/>
      <c r="I2" s="144"/>
      <c r="J2" s="145"/>
      <c r="K2" s="32"/>
    </row>
    <row r="3" spans="1:11" ht="18.75">
      <c r="A3" s="33"/>
      <c r="B3" s="32"/>
      <c r="C3" s="32"/>
      <c r="D3" s="45"/>
      <c r="E3" s="32"/>
      <c r="F3" s="32"/>
      <c r="G3" s="32"/>
      <c r="H3" s="32"/>
      <c r="I3" s="34"/>
      <c r="J3" s="34"/>
      <c r="K3" s="32"/>
    </row>
    <row r="4" spans="1:11" ht="15" customHeight="1">
      <c r="A4" s="44" t="s">
        <v>47</v>
      </c>
      <c r="B4" s="42" t="s">
        <v>78</v>
      </c>
      <c r="C4" s="42" t="s">
        <v>79</v>
      </c>
      <c r="D4" s="42" t="s">
        <v>80</v>
      </c>
      <c r="E4" s="42" t="s">
        <v>99</v>
      </c>
      <c r="F4" s="42" t="s">
        <v>119</v>
      </c>
      <c r="G4" s="42" t="s">
        <v>120</v>
      </c>
      <c r="H4" s="42" t="s">
        <v>121</v>
      </c>
      <c r="I4" s="148" t="s">
        <v>90</v>
      </c>
      <c r="J4" s="148" t="s">
        <v>41</v>
      </c>
      <c r="K4" s="32"/>
    </row>
    <row r="5" spans="1:11" ht="15.75" customHeight="1">
      <c r="A5" s="39"/>
      <c r="B5" s="128" t="s">
        <v>149</v>
      </c>
      <c r="C5" s="128" t="s">
        <v>149</v>
      </c>
      <c r="D5" s="128" t="s">
        <v>149</v>
      </c>
      <c r="E5" s="129" t="s">
        <v>149</v>
      </c>
      <c r="F5" s="129" t="s">
        <v>149</v>
      </c>
      <c r="G5" s="129" t="s">
        <v>149</v>
      </c>
      <c r="H5" s="129" t="s">
        <v>149</v>
      </c>
      <c r="I5" s="127" t="s">
        <v>149</v>
      </c>
      <c r="J5" s="37" t="s">
        <v>41</v>
      </c>
      <c r="K5" s="32"/>
    </row>
    <row r="6" spans="1:11" ht="18.75" customHeight="1">
      <c r="A6" s="40" t="s">
        <v>81</v>
      </c>
      <c r="B6" s="35"/>
      <c r="C6" s="35"/>
      <c r="D6" s="35"/>
      <c r="E6" s="35"/>
      <c r="F6" s="35"/>
      <c r="G6" s="35"/>
      <c r="H6" s="35"/>
      <c r="I6" s="97">
        <f>SUM(B6:H6)</f>
        <v>0</v>
      </c>
      <c r="J6" s="98" t="e">
        <f>I6*100/I9</f>
        <v>#DIV/0!</v>
      </c>
      <c r="K6" s="32"/>
    </row>
    <row r="7" spans="1:11" ht="20.25" customHeight="1">
      <c r="A7" s="40" t="s">
        <v>42</v>
      </c>
      <c r="B7" s="36"/>
      <c r="C7" s="36"/>
      <c r="D7" s="36"/>
      <c r="E7" s="36"/>
      <c r="F7" s="36"/>
      <c r="G7" s="36"/>
      <c r="H7" s="36"/>
      <c r="I7" s="97">
        <f>SUM(B7:H7)</f>
        <v>0</v>
      </c>
      <c r="J7" s="98" t="e">
        <f>I7*100/I9</f>
        <v>#DIV/0!</v>
      </c>
      <c r="K7" s="32"/>
    </row>
    <row r="8" spans="1:11" ht="20.25" customHeight="1">
      <c r="A8" s="41" t="s">
        <v>46</v>
      </c>
      <c r="B8" s="97">
        <f aca="true" t="shared" si="0" ref="B8:H8">B6+B7</f>
        <v>0</v>
      </c>
      <c r="C8" s="97">
        <f t="shared" si="0"/>
        <v>0</v>
      </c>
      <c r="D8" s="97">
        <f t="shared" si="0"/>
        <v>0</v>
      </c>
      <c r="E8" s="97">
        <f t="shared" si="0"/>
        <v>0</v>
      </c>
      <c r="F8" s="97">
        <f t="shared" si="0"/>
        <v>0</v>
      </c>
      <c r="G8" s="97">
        <f t="shared" si="0"/>
        <v>0</v>
      </c>
      <c r="H8" s="97">
        <f t="shared" si="0"/>
        <v>0</v>
      </c>
      <c r="I8" s="97">
        <f>SUM(B8:H8)</f>
        <v>0</v>
      </c>
      <c r="J8" s="98" t="e">
        <f>I8*100/I9</f>
        <v>#DIV/0!</v>
      </c>
      <c r="K8" s="32"/>
    </row>
    <row r="9" spans="1:11" ht="20.25" customHeight="1">
      <c r="A9" s="39" t="s">
        <v>43</v>
      </c>
      <c r="B9" s="43">
        <f aca="true" t="shared" si="1" ref="B9:H10">B8</f>
        <v>0</v>
      </c>
      <c r="C9" s="43">
        <f t="shared" si="1"/>
        <v>0</v>
      </c>
      <c r="D9" s="43">
        <f t="shared" si="1"/>
        <v>0</v>
      </c>
      <c r="E9" s="43">
        <f t="shared" si="1"/>
        <v>0</v>
      </c>
      <c r="F9" s="43">
        <f>F8</f>
        <v>0</v>
      </c>
      <c r="G9" s="43">
        <f>G8</f>
        <v>0</v>
      </c>
      <c r="H9" s="43">
        <f t="shared" si="1"/>
        <v>0</v>
      </c>
      <c r="I9" s="43">
        <f>I6+I7</f>
        <v>0</v>
      </c>
      <c r="J9" s="99" t="e">
        <f>J6+J7</f>
        <v>#DIV/0!</v>
      </c>
      <c r="K9" s="32"/>
    </row>
    <row r="10" spans="1:11" ht="20.25" customHeight="1">
      <c r="A10" s="39" t="s">
        <v>44</v>
      </c>
      <c r="B10" s="97">
        <f t="shared" si="1"/>
        <v>0</v>
      </c>
      <c r="C10" s="97">
        <f t="shared" si="1"/>
        <v>0</v>
      </c>
      <c r="D10" s="97">
        <f t="shared" si="1"/>
        <v>0</v>
      </c>
      <c r="E10" s="97">
        <f t="shared" si="1"/>
        <v>0</v>
      </c>
      <c r="F10" s="97">
        <f>F9</f>
        <v>0</v>
      </c>
      <c r="G10" s="97">
        <f>G9</f>
        <v>0</v>
      </c>
      <c r="H10" s="97">
        <f t="shared" si="1"/>
        <v>0</v>
      </c>
      <c r="I10" s="97">
        <f>I9</f>
        <v>0</v>
      </c>
      <c r="J10" s="97" t="e">
        <f>J9</f>
        <v>#DIV/0!</v>
      </c>
      <c r="K10" s="32"/>
    </row>
    <row r="11" ht="15.75" customHeight="1"/>
    <row r="12" spans="1:10" ht="32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46.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36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</row>
    <row r="15" ht="26.25" customHeight="1">
      <c r="A15" s="53"/>
    </row>
    <row r="16" spans="1:10" ht="36.7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15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15">
      <c r="A18" s="150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15">
      <c r="A19" s="151"/>
      <c r="B19" s="151"/>
      <c r="C19" s="151"/>
      <c r="D19" s="151"/>
      <c r="E19" s="151"/>
      <c r="F19" s="151"/>
      <c r="G19" s="151"/>
      <c r="H19" s="151"/>
      <c r="I19" s="151"/>
      <c r="J19" s="151"/>
    </row>
  </sheetData>
  <sheetProtection/>
  <mergeCells count="10">
    <mergeCell ref="A2:J2"/>
    <mergeCell ref="I4:J4"/>
    <mergeCell ref="I1:J1"/>
    <mergeCell ref="A12:J12"/>
    <mergeCell ref="A19:J19"/>
    <mergeCell ref="A13:J13"/>
    <mergeCell ref="A14:J14"/>
    <mergeCell ref="A16:J16"/>
    <mergeCell ref="A17:J17"/>
    <mergeCell ref="A18:J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80" zoomScaleNormal="80" zoomScaleSheetLayoutView="80" workbookViewId="0" topLeftCell="A1">
      <selection activeCell="S11" sqref="S11"/>
    </sheetView>
  </sheetViews>
  <sheetFormatPr defaultColWidth="9.140625" defaultRowHeight="15"/>
  <cols>
    <col min="1" max="1" width="10.00390625" style="10" customWidth="1"/>
    <col min="2" max="2" width="78.28125" style="10" customWidth="1"/>
    <col min="3" max="3" width="12.140625" style="10" customWidth="1"/>
    <col min="4" max="4" width="14.421875" style="10" customWidth="1"/>
    <col min="5" max="5" width="11.28125" style="10" customWidth="1"/>
    <col min="6" max="6" width="12.8515625" style="10" customWidth="1"/>
    <col min="7" max="7" width="11.140625" style="10" customWidth="1"/>
    <col min="8" max="8" width="19.28125" style="10" customWidth="1"/>
    <col min="9" max="9" width="19.00390625" style="10" customWidth="1"/>
    <col min="10" max="10" width="10.57421875" style="80" customWidth="1"/>
    <col min="11" max="11" width="15.140625" style="73" customWidth="1"/>
    <col min="12" max="16384" width="9.140625" style="10" customWidth="1"/>
  </cols>
  <sheetData>
    <row r="1" spans="1:11" ht="33.75" customHeight="1">
      <c r="A1" s="22"/>
      <c r="B1" s="11"/>
      <c r="C1" s="11"/>
      <c r="D1" s="11"/>
      <c r="E1" s="23"/>
      <c r="F1" s="23"/>
      <c r="G1" s="23"/>
      <c r="H1" s="11"/>
      <c r="I1" s="154" t="s">
        <v>95</v>
      </c>
      <c r="J1" s="154"/>
      <c r="K1" s="154"/>
    </row>
    <row r="2" spans="1:13" ht="20.25">
      <c r="A2" s="156" t="s">
        <v>73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7"/>
      <c r="M2" s="17"/>
    </row>
    <row r="3" spans="1:13" ht="14.25" customHeight="1">
      <c r="A3" s="24"/>
      <c r="B3" s="25"/>
      <c r="C3" s="25"/>
      <c r="D3" s="25"/>
      <c r="E3" s="25"/>
      <c r="F3" s="25"/>
      <c r="G3" s="25"/>
      <c r="H3" s="25"/>
      <c r="I3" s="25"/>
      <c r="J3" s="74"/>
      <c r="K3" s="71"/>
      <c r="L3" s="17"/>
      <c r="M3" s="17"/>
    </row>
    <row r="4" spans="1:11" ht="15.75" customHeight="1">
      <c r="A4" s="148" t="s">
        <v>3</v>
      </c>
      <c r="B4" s="148" t="s">
        <v>48</v>
      </c>
      <c r="C4" s="148" t="s">
        <v>71</v>
      </c>
      <c r="D4" s="160" t="s">
        <v>96</v>
      </c>
      <c r="E4" s="148" t="s">
        <v>53</v>
      </c>
      <c r="F4" s="148" t="s">
        <v>74</v>
      </c>
      <c r="G4" s="148" t="s">
        <v>51</v>
      </c>
      <c r="H4" s="158" t="s">
        <v>86</v>
      </c>
      <c r="I4" s="148" t="s">
        <v>50</v>
      </c>
      <c r="J4" s="148"/>
      <c r="K4" s="148" t="s">
        <v>52</v>
      </c>
    </row>
    <row r="5" spans="1:11" ht="63" customHeight="1">
      <c r="A5" s="148"/>
      <c r="B5" s="148"/>
      <c r="C5" s="148"/>
      <c r="D5" s="161"/>
      <c r="E5" s="155"/>
      <c r="F5" s="155"/>
      <c r="G5" s="148"/>
      <c r="H5" s="159"/>
      <c r="I5" s="83" t="s">
        <v>40</v>
      </c>
      <c r="J5" s="75" t="s">
        <v>41</v>
      </c>
      <c r="K5" s="148"/>
    </row>
    <row r="6" spans="1:11" s="116" customFormat="1" ht="30" customHeight="1">
      <c r="A6" s="112" t="s">
        <v>28</v>
      </c>
      <c r="B6" s="114" t="s">
        <v>100</v>
      </c>
      <c r="C6" s="112" t="s">
        <v>84</v>
      </c>
      <c r="D6" s="112"/>
      <c r="E6" s="115"/>
      <c r="F6" s="115"/>
      <c r="G6" s="115"/>
      <c r="H6" s="68">
        <f>H7</f>
        <v>0</v>
      </c>
      <c r="I6" s="102">
        <f>I7</f>
        <v>0</v>
      </c>
      <c r="J6" s="77" t="e">
        <f>I6*100/I40</f>
        <v>#DIV/0!</v>
      </c>
      <c r="K6" s="102"/>
    </row>
    <row r="7" spans="1:11" ht="33.75" customHeight="1">
      <c r="A7" s="83" t="s">
        <v>102</v>
      </c>
      <c r="B7" s="54" t="s">
        <v>122</v>
      </c>
      <c r="C7" s="81" t="s">
        <v>84</v>
      </c>
      <c r="D7" s="81"/>
      <c r="E7" s="81"/>
      <c r="F7" s="81"/>
      <c r="G7" s="83"/>
      <c r="H7" s="47"/>
      <c r="I7" s="65">
        <f>H7</f>
        <v>0</v>
      </c>
      <c r="J7" s="70" t="e">
        <f>I7*100/I40</f>
        <v>#DIV/0!</v>
      </c>
      <c r="K7" s="65"/>
    </row>
    <row r="8" spans="1:11" s="69" customFormat="1" ht="30" customHeight="1">
      <c r="A8" s="113" t="s">
        <v>29</v>
      </c>
      <c r="B8" s="111" t="s">
        <v>98</v>
      </c>
      <c r="C8" s="112" t="s">
        <v>85</v>
      </c>
      <c r="D8" s="112"/>
      <c r="E8" s="112"/>
      <c r="F8" s="112"/>
      <c r="G8" s="112"/>
      <c r="H8" s="68">
        <f>H9+H10</f>
        <v>0</v>
      </c>
      <c r="I8" s="102">
        <f>I9+I10</f>
        <v>0</v>
      </c>
      <c r="J8" s="77" t="e">
        <f>I8*100/I40</f>
        <v>#DIV/0!</v>
      </c>
      <c r="K8" s="102">
        <f>K10</f>
        <v>0</v>
      </c>
    </row>
    <row r="9" spans="1:11" s="61" customFormat="1" ht="30" customHeight="1">
      <c r="A9" s="57" t="s">
        <v>30</v>
      </c>
      <c r="B9" s="56" t="s">
        <v>103</v>
      </c>
      <c r="C9" s="58" t="s">
        <v>85</v>
      </c>
      <c r="D9" s="58"/>
      <c r="E9" s="59"/>
      <c r="F9" s="59"/>
      <c r="G9" s="59"/>
      <c r="H9" s="60"/>
      <c r="I9" s="66">
        <f aca="true" t="shared" si="0" ref="I9:I14">H9</f>
        <v>0</v>
      </c>
      <c r="J9" s="76" t="e">
        <f>I9*100/I40</f>
        <v>#DIV/0!</v>
      </c>
      <c r="K9" s="66"/>
    </row>
    <row r="10" spans="1:11" s="61" customFormat="1" ht="30" customHeight="1">
      <c r="A10" s="57" t="s">
        <v>31</v>
      </c>
      <c r="B10" s="56" t="s">
        <v>104</v>
      </c>
      <c r="C10" s="58" t="s">
        <v>85</v>
      </c>
      <c r="D10" s="58"/>
      <c r="E10" s="64"/>
      <c r="F10" s="64"/>
      <c r="G10" s="64"/>
      <c r="H10" s="62">
        <f>H11+H12+H13+H14</f>
        <v>0</v>
      </c>
      <c r="I10" s="66">
        <f>SUM(I11:I14)</f>
        <v>0</v>
      </c>
      <c r="J10" s="76" t="e">
        <f>I10*100/I40</f>
        <v>#DIV/0!</v>
      </c>
      <c r="K10" s="66">
        <f>K12+K13+K14</f>
        <v>0</v>
      </c>
    </row>
    <row r="11" spans="1:11" ht="31.5" customHeight="1">
      <c r="A11" s="50" t="s">
        <v>32</v>
      </c>
      <c r="B11" s="28" t="s">
        <v>123</v>
      </c>
      <c r="C11" s="81" t="s">
        <v>85</v>
      </c>
      <c r="D11" s="81"/>
      <c r="E11" s="27"/>
      <c r="F11" s="27"/>
      <c r="G11" s="21"/>
      <c r="H11" s="47"/>
      <c r="I11" s="65">
        <f t="shared" si="0"/>
        <v>0</v>
      </c>
      <c r="J11" s="70" t="e">
        <f>I11*100/I40</f>
        <v>#DIV/0!</v>
      </c>
      <c r="K11" s="65"/>
    </row>
    <row r="12" spans="1:11" ht="27.75" customHeight="1">
      <c r="A12" s="50" t="s">
        <v>82</v>
      </c>
      <c r="B12" s="28" t="s">
        <v>124</v>
      </c>
      <c r="C12" s="81" t="s">
        <v>85</v>
      </c>
      <c r="D12" s="81"/>
      <c r="E12" s="27"/>
      <c r="F12" s="27"/>
      <c r="G12" s="21"/>
      <c r="H12" s="47"/>
      <c r="I12" s="65">
        <f t="shared" si="0"/>
        <v>0</v>
      </c>
      <c r="J12" s="70" t="e">
        <f>I12*100/I40</f>
        <v>#DIV/0!</v>
      </c>
      <c r="K12" s="100"/>
    </row>
    <row r="13" spans="1:11" ht="27.75" customHeight="1">
      <c r="A13" s="50" t="s">
        <v>101</v>
      </c>
      <c r="B13" s="28" t="s">
        <v>126</v>
      </c>
      <c r="C13" s="81" t="s">
        <v>85</v>
      </c>
      <c r="D13" s="81"/>
      <c r="E13" s="27"/>
      <c r="F13" s="27"/>
      <c r="G13" s="21"/>
      <c r="H13" s="47"/>
      <c r="I13" s="65">
        <f t="shared" si="0"/>
        <v>0</v>
      </c>
      <c r="J13" s="70" t="e">
        <f>I13*100/I40</f>
        <v>#DIV/0!</v>
      </c>
      <c r="K13" s="100"/>
    </row>
    <row r="14" spans="1:11" ht="27.75" customHeight="1">
      <c r="A14" s="50" t="s">
        <v>125</v>
      </c>
      <c r="B14" s="28" t="s">
        <v>127</v>
      </c>
      <c r="C14" s="81" t="s">
        <v>85</v>
      </c>
      <c r="D14" s="81"/>
      <c r="E14" s="27"/>
      <c r="F14" s="27"/>
      <c r="G14" s="21"/>
      <c r="H14" s="47"/>
      <c r="I14" s="65">
        <f t="shared" si="0"/>
        <v>0</v>
      </c>
      <c r="J14" s="70" t="e">
        <f>I14*100/I40</f>
        <v>#DIV/0!</v>
      </c>
      <c r="K14" s="100"/>
    </row>
    <row r="15" spans="1:11" s="69" customFormat="1" ht="24.75" customHeight="1">
      <c r="A15" s="110" t="s">
        <v>33</v>
      </c>
      <c r="B15" s="111" t="s">
        <v>49</v>
      </c>
      <c r="C15" s="112" t="s">
        <v>85</v>
      </c>
      <c r="D15" s="112"/>
      <c r="E15" s="63"/>
      <c r="F15" s="63"/>
      <c r="G15" s="63"/>
      <c r="H15" s="68">
        <f>H16+H24</f>
        <v>0</v>
      </c>
      <c r="I15" s="102">
        <f>I16+I24</f>
        <v>0</v>
      </c>
      <c r="J15" s="77" t="e">
        <f>I15*100/I40</f>
        <v>#DIV/0!</v>
      </c>
      <c r="K15" s="102">
        <f>K16+K18</f>
        <v>0</v>
      </c>
    </row>
    <row r="16" spans="1:11" s="107" customFormat="1" ht="29.25" customHeight="1">
      <c r="A16" s="103" t="s">
        <v>83</v>
      </c>
      <c r="B16" s="104" t="s">
        <v>128</v>
      </c>
      <c r="C16" s="83" t="s">
        <v>85</v>
      </c>
      <c r="D16" s="83"/>
      <c r="E16" s="39"/>
      <c r="F16" s="39"/>
      <c r="G16" s="39"/>
      <c r="H16" s="105">
        <f>H17+H18</f>
        <v>0</v>
      </c>
      <c r="I16" s="106">
        <f>I17+I18</f>
        <v>0</v>
      </c>
      <c r="J16" s="75" t="e">
        <f>I16*100/I40</f>
        <v>#DIV/0!</v>
      </c>
      <c r="K16" s="106">
        <f>K18</f>
        <v>0</v>
      </c>
    </row>
    <row r="17" spans="1:11" s="109" customFormat="1" ht="35.25" customHeight="1">
      <c r="A17" s="55" t="s">
        <v>91</v>
      </c>
      <c r="B17" s="56" t="s">
        <v>129</v>
      </c>
      <c r="C17" s="58" t="s">
        <v>85</v>
      </c>
      <c r="D17" s="58"/>
      <c r="E17" s="108"/>
      <c r="F17" s="108"/>
      <c r="G17" s="59"/>
      <c r="H17" s="60"/>
      <c r="I17" s="66">
        <f>H17</f>
        <v>0</v>
      </c>
      <c r="J17" s="76" t="e">
        <f>I17*100/I40</f>
        <v>#DIV/0!</v>
      </c>
      <c r="K17" s="66"/>
    </row>
    <row r="18" spans="1:11" s="61" customFormat="1" ht="35.25" customHeight="1">
      <c r="A18" s="55" t="s">
        <v>105</v>
      </c>
      <c r="B18" s="56" t="s">
        <v>111</v>
      </c>
      <c r="C18" s="58" t="s">
        <v>85</v>
      </c>
      <c r="D18" s="58"/>
      <c r="E18" s="58"/>
      <c r="F18" s="58"/>
      <c r="G18" s="58"/>
      <c r="H18" s="62">
        <f>H19+H20+H21+H22+H23</f>
        <v>0</v>
      </c>
      <c r="I18" s="66">
        <f>SUM(I19:I23)</f>
        <v>0</v>
      </c>
      <c r="J18" s="76" t="e">
        <f>I18*100/I40</f>
        <v>#DIV/0!</v>
      </c>
      <c r="K18" s="66">
        <f>K20+K21+K22+K23</f>
        <v>0</v>
      </c>
    </row>
    <row r="19" spans="1:11" ht="35.25" customHeight="1">
      <c r="A19" s="29" t="s">
        <v>130</v>
      </c>
      <c r="B19" s="28" t="s">
        <v>123</v>
      </c>
      <c r="C19" s="81" t="s">
        <v>85</v>
      </c>
      <c r="D19" s="81"/>
      <c r="E19" s="27"/>
      <c r="F19" s="27"/>
      <c r="G19" s="27"/>
      <c r="H19" s="47"/>
      <c r="I19" s="65">
        <f>H19</f>
        <v>0</v>
      </c>
      <c r="J19" s="70" t="e">
        <f>I19*100/I40</f>
        <v>#DIV/0!</v>
      </c>
      <c r="K19" s="65"/>
    </row>
    <row r="20" spans="1:11" ht="35.25" customHeight="1">
      <c r="A20" s="29" t="s">
        <v>131</v>
      </c>
      <c r="B20" s="28" t="s">
        <v>124</v>
      </c>
      <c r="C20" s="81" t="s">
        <v>85</v>
      </c>
      <c r="D20" s="81"/>
      <c r="E20" s="27"/>
      <c r="F20" s="27"/>
      <c r="G20" s="27"/>
      <c r="H20" s="47"/>
      <c r="I20" s="65">
        <f>H20</f>
        <v>0</v>
      </c>
      <c r="J20" s="70" t="e">
        <f>I20*100/I40</f>
        <v>#DIV/0!</v>
      </c>
      <c r="K20" s="100"/>
    </row>
    <row r="21" spans="1:11" ht="35.25" customHeight="1">
      <c r="A21" s="29" t="s">
        <v>132</v>
      </c>
      <c r="B21" s="28" t="s">
        <v>126</v>
      </c>
      <c r="C21" s="81" t="s">
        <v>85</v>
      </c>
      <c r="D21" s="81"/>
      <c r="E21" s="27"/>
      <c r="F21" s="27"/>
      <c r="G21" s="27"/>
      <c r="H21" s="47"/>
      <c r="I21" s="65">
        <f>H21</f>
        <v>0</v>
      </c>
      <c r="J21" s="70" t="e">
        <f>I21*100/I40</f>
        <v>#DIV/0!</v>
      </c>
      <c r="K21" s="100"/>
    </row>
    <row r="22" spans="1:11" ht="35.25" customHeight="1">
      <c r="A22" s="29" t="s">
        <v>134</v>
      </c>
      <c r="B22" s="28" t="s">
        <v>133</v>
      </c>
      <c r="C22" s="81" t="s">
        <v>85</v>
      </c>
      <c r="D22" s="81"/>
      <c r="E22" s="27"/>
      <c r="F22" s="27"/>
      <c r="G22" s="27"/>
      <c r="H22" s="47"/>
      <c r="I22" s="65">
        <f>H22</f>
        <v>0</v>
      </c>
      <c r="J22" s="70" t="e">
        <f>I22*100/I40</f>
        <v>#DIV/0!</v>
      </c>
      <c r="K22" s="100"/>
    </row>
    <row r="23" spans="1:11" ht="35.25" customHeight="1">
      <c r="A23" s="29" t="s">
        <v>135</v>
      </c>
      <c r="B23" s="28" t="s">
        <v>136</v>
      </c>
      <c r="C23" s="81" t="s">
        <v>85</v>
      </c>
      <c r="D23" s="81"/>
      <c r="E23" s="27"/>
      <c r="F23" s="27"/>
      <c r="G23" s="27"/>
      <c r="H23" s="47"/>
      <c r="I23" s="65">
        <f>H23</f>
        <v>0</v>
      </c>
      <c r="J23" s="70" t="e">
        <f>I23*100/I40</f>
        <v>#DIV/0!</v>
      </c>
      <c r="K23" s="100"/>
    </row>
    <row r="24" spans="1:11" s="107" customFormat="1" ht="29.25" customHeight="1">
      <c r="A24" s="103" t="s">
        <v>106</v>
      </c>
      <c r="B24" s="104" t="s">
        <v>137</v>
      </c>
      <c r="C24" s="83" t="s">
        <v>85</v>
      </c>
      <c r="D24" s="83"/>
      <c r="E24" s="39"/>
      <c r="F24" s="39"/>
      <c r="G24" s="39"/>
      <c r="H24" s="105">
        <f>H25+H26</f>
        <v>0</v>
      </c>
      <c r="I24" s="106">
        <f>I25+I26</f>
        <v>0</v>
      </c>
      <c r="J24" s="75" t="e">
        <f>I24*100/I40</f>
        <v>#DIV/0!</v>
      </c>
      <c r="K24" s="106">
        <f>K26</f>
        <v>0</v>
      </c>
    </row>
    <row r="25" spans="1:11" s="61" customFormat="1" ht="35.25" customHeight="1">
      <c r="A25" s="55" t="s">
        <v>107</v>
      </c>
      <c r="B25" s="56" t="s">
        <v>138</v>
      </c>
      <c r="C25" s="58" t="s">
        <v>85</v>
      </c>
      <c r="D25" s="58"/>
      <c r="E25" s="59"/>
      <c r="F25" s="59"/>
      <c r="G25" s="59"/>
      <c r="H25" s="60"/>
      <c r="I25" s="66">
        <f>H25</f>
        <v>0</v>
      </c>
      <c r="J25" s="76" t="e">
        <f>I25*100/I40</f>
        <v>#DIV/0!</v>
      </c>
      <c r="K25" s="66"/>
    </row>
    <row r="26" spans="1:11" s="61" customFormat="1" ht="35.25" customHeight="1">
      <c r="A26" s="55" t="s">
        <v>108</v>
      </c>
      <c r="B26" s="56" t="s">
        <v>111</v>
      </c>
      <c r="C26" s="58" t="s">
        <v>85</v>
      </c>
      <c r="D26" s="58"/>
      <c r="E26" s="58"/>
      <c r="F26" s="58"/>
      <c r="G26" s="58"/>
      <c r="H26" s="62">
        <f>H27+H28+H29+H30+H31</f>
        <v>0</v>
      </c>
      <c r="I26" s="66">
        <f>SUM(I27:I31)</f>
        <v>0</v>
      </c>
      <c r="J26" s="76" t="e">
        <f>I26*100/I40</f>
        <v>#DIV/0!</v>
      </c>
      <c r="K26" s="66">
        <f>K28+K29+K30+K31</f>
        <v>0</v>
      </c>
    </row>
    <row r="27" spans="1:11" ht="35.25" customHeight="1">
      <c r="A27" s="29" t="s">
        <v>109</v>
      </c>
      <c r="B27" s="28" t="s">
        <v>123</v>
      </c>
      <c r="C27" s="81" t="s">
        <v>85</v>
      </c>
      <c r="D27" s="81"/>
      <c r="E27" s="27"/>
      <c r="F27" s="27"/>
      <c r="G27" s="27"/>
      <c r="H27" s="47"/>
      <c r="I27" s="65">
        <f aca="true" t="shared" si="1" ref="I27:I32">H27</f>
        <v>0</v>
      </c>
      <c r="J27" s="70" t="e">
        <f>I27*100/I40</f>
        <v>#DIV/0!</v>
      </c>
      <c r="K27" s="65"/>
    </row>
    <row r="28" spans="1:11" ht="35.25" customHeight="1">
      <c r="A28" s="29" t="s">
        <v>115</v>
      </c>
      <c r="B28" s="28" t="s">
        <v>124</v>
      </c>
      <c r="C28" s="81" t="s">
        <v>85</v>
      </c>
      <c r="D28" s="81"/>
      <c r="E28" s="27"/>
      <c r="F28" s="27"/>
      <c r="G28" s="27"/>
      <c r="H28" s="47"/>
      <c r="I28" s="65">
        <f t="shared" si="1"/>
        <v>0</v>
      </c>
      <c r="J28" s="70" t="e">
        <f>I28*100/I40</f>
        <v>#DIV/0!</v>
      </c>
      <c r="K28" s="100"/>
    </row>
    <row r="29" spans="1:11" ht="35.25" customHeight="1">
      <c r="A29" s="29" t="s">
        <v>139</v>
      </c>
      <c r="B29" s="28" t="s">
        <v>126</v>
      </c>
      <c r="C29" s="81" t="s">
        <v>85</v>
      </c>
      <c r="D29" s="81"/>
      <c r="E29" s="27"/>
      <c r="F29" s="27"/>
      <c r="G29" s="27"/>
      <c r="H29" s="47"/>
      <c r="I29" s="65">
        <f t="shared" si="1"/>
        <v>0</v>
      </c>
      <c r="J29" s="70" t="e">
        <f>I29*100/I40</f>
        <v>#DIV/0!</v>
      </c>
      <c r="K29" s="100"/>
    </row>
    <row r="30" spans="1:11" ht="35.25" customHeight="1">
      <c r="A30" s="29" t="s">
        <v>140</v>
      </c>
      <c r="B30" s="28" t="s">
        <v>133</v>
      </c>
      <c r="C30" s="81" t="s">
        <v>85</v>
      </c>
      <c r="D30" s="81"/>
      <c r="E30" s="27"/>
      <c r="F30" s="27"/>
      <c r="G30" s="27"/>
      <c r="H30" s="47"/>
      <c r="I30" s="65">
        <f t="shared" si="1"/>
        <v>0</v>
      </c>
      <c r="J30" s="70" t="e">
        <f>I30*100/I40</f>
        <v>#DIV/0!</v>
      </c>
      <c r="K30" s="100"/>
    </row>
    <row r="31" spans="1:11" ht="35.25" customHeight="1">
      <c r="A31" s="29" t="s">
        <v>141</v>
      </c>
      <c r="B31" s="28" t="s">
        <v>136</v>
      </c>
      <c r="C31" s="81" t="s">
        <v>85</v>
      </c>
      <c r="D31" s="81"/>
      <c r="E31" s="27"/>
      <c r="F31" s="27"/>
      <c r="G31" s="27"/>
      <c r="H31" s="47"/>
      <c r="I31" s="65">
        <f t="shared" si="1"/>
        <v>0</v>
      </c>
      <c r="J31" s="70" t="e">
        <f>I31*100/I40</f>
        <v>#DIV/0!</v>
      </c>
      <c r="K31" s="100"/>
    </row>
    <row r="32" spans="1:11" s="69" customFormat="1" ht="45.75" customHeight="1">
      <c r="A32" s="110" t="s">
        <v>110</v>
      </c>
      <c r="B32" s="111" t="s">
        <v>112</v>
      </c>
      <c r="C32" s="112" t="s">
        <v>85</v>
      </c>
      <c r="D32" s="112"/>
      <c r="E32" s="117"/>
      <c r="F32" s="117"/>
      <c r="G32" s="117"/>
      <c r="H32" s="118"/>
      <c r="I32" s="102">
        <f t="shared" si="1"/>
        <v>0</v>
      </c>
      <c r="J32" s="77" t="e">
        <f>I32*100/I40</f>
        <v>#DIV/0!</v>
      </c>
      <c r="K32" s="119"/>
    </row>
    <row r="33" spans="1:11" s="69" customFormat="1" ht="30" customHeight="1">
      <c r="A33" s="110" t="s">
        <v>92</v>
      </c>
      <c r="B33" s="111" t="s">
        <v>113</v>
      </c>
      <c r="C33" s="112" t="s">
        <v>85</v>
      </c>
      <c r="D33" s="112"/>
      <c r="E33" s="111"/>
      <c r="F33" s="111"/>
      <c r="G33" s="111"/>
      <c r="H33" s="68">
        <f>H34+H35+H38</f>
        <v>0</v>
      </c>
      <c r="I33" s="102">
        <f>I34+I35+I38</f>
        <v>0</v>
      </c>
      <c r="J33" s="77" t="e">
        <f>I33*100/I40</f>
        <v>#DIV/0!</v>
      </c>
      <c r="K33" s="102">
        <f>K34+K35+K38</f>
        <v>0</v>
      </c>
    </row>
    <row r="34" spans="1:11" s="61" customFormat="1" ht="32.25" customHeight="1">
      <c r="A34" s="55" t="s">
        <v>93</v>
      </c>
      <c r="B34" s="56" t="s">
        <v>142</v>
      </c>
      <c r="C34" s="58" t="s">
        <v>85</v>
      </c>
      <c r="D34" s="58"/>
      <c r="E34" s="67"/>
      <c r="F34" s="67"/>
      <c r="G34" s="67"/>
      <c r="H34" s="60"/>
      <c r="I34" s="62">
        <f>H34</f>
        <v>0</v>
      </c>
      <c r="J34" s="76" t="e">
        <f>I34*100/I40</f>
        <v>#DIV/0!</v>
      </c>
      <c r="K34" s="101"/>
    </row>
    <row r="35" spans="1:11" s="61" customFormat="1" ht="32.25" customHeight="1">
      <c r="A35" s="55" t="s">
        <v>94</v>
      </c>
      <c r="B35" s="56" t="s">
        <v>143</v>
      </c>
      <c r="C35" s="58" t="s">
        <v>85</v>
      </c>
      <c r="D35" s="58"/>
      <c r="E35" s="56"/>
      <c r="F35" s="56"/>
      <c r="G35" s="56"/>
      <c r="H35" s="62">
        <f>H36+H37</f>
        <v>0</v>
      </c>
      <c r="I35" s="66">
        <f>I36+I37</f>
        <v>0</v>
      </c>
      <c r="J35" s="76" t="e">
        <f>I35*100/I40</f>
        <v>#DIV/0!</v>
      </c>
      <c r="K35" s="66">
        <f>K36+K37</f>
        <v>0</v>
      </c>
    </row>
    <row r="36" spans="1:11" ht="33.75" customHeight="1">
      <c r="A36" s="29" t="s">
        <v>144</v>
      </c>
      <c r="B36" s="28" t="s">
        <v>146</v>
      </c>
      <c r="C36" s="81" t="s">
        <v>85</v>
      </c>
      <c r="D36" s="81"/>
      <c r="E36" s="120"/>
      <c r="F36" s="120"/>
      <c r="G36" s="120"/>
      <c r="H36" s="47"/>
      <c r="I36" s="65">
        <f>H36</f>
        <v>0</v>
      </c>
      <c r="J36" s="70" t="e">
        <f>I36*100/I40</f>
        <v>#DIV/0!</v>
      </c>
      <c r="K36" s="100"/>
    </row>
    <row r="37" spans="1:11" ht="33.75" customHeight="1">
      <c r="A37" s="29" t="s">
        <v>145</v>
      </c>
      <c r="B37" s="28" t="s">
        <v>147</v>
      </c>
      <c r="C37" s="81" t="s">
        <v>85</v>
      </c>
      <c r="D37" s="81"/>
      <c r="E37" s="120"/>
      <c r="F37" s="120"/>
      <c r="G37" s="120"/>
      <c r="H37" s="47"/>
      <c r="I37" s="65">
        <f>H37</f>
        <v>0</v>
      </c>
      <c r="J37" s="70" t="e">
        <f>I37*100/I40</f>
        <v>#DIV/0!</v>
      </c>
      <c r="K37" s="100"/>
    </row>
    <row r="38" spans="1:11" s="61" customFormat="1" ht="34.5" customHeight="1">
      <c r="A38" s="55" t="s">
        <v>150</v>
      </c>
      <c r="B38" s="56" t="s">
        <v>148</v>
      </c>
      <c r="C38" s="58" t="s">
        <v>85</v>
      </c>
      <c r="D38" s="58"/>
      <c r="E38" s="67"/>
      <c r="F38" s="67"/>
      <c r="G38" s="67"/>
      <c r="H38" s="60"/>
      <c r="I38" s="66">
        <f>H38</f>
        <v>0</v>
      </c>
      <c r="J38" s="76" t="e">
        <f>I38*100/I40</f>
        <v>#DIV/0!</v>
      </c>
      <c r="K38" s="101"/>
    </row>
    <row r="39" spans="1:11" s="69" customFormat="1" ht="33" customHeight="1">
      <c r="A39" s="110" t="s">
        <v>55</v>
      </c>
      <c r="B39" s="111" t="s">
        <v>114</v>
      </c>
      <c r="C39" s="112" t="s">
        <v>85</v>
      </c>
      <c r="D39" s="112"/>
      <c r="E39" s="63"/>
      <c r="F39" s="63"/>
      <c r="G39" s="63"/>
      <c r="H39" s="118"/>
      <c r="I39" s="102">
        <f>H39</f>
        <v>0</v>
      </c>
      <c r="J39" s="77" t="e">
        <f>I39*100/I40</f>
        <v>#DIV/0!</v>
      </c>
      <c r="K39" s="102"/>
    </row>
    <row r="40" spans="1:11" s="125" customFormat="1" ht="30" customHeight="1">
      <c r="A40" s="121"/>
      <c r="B40" s="122" t="s">
        <v>50</v>
      </c>
      <c r="C40" s="122"/>
      <c r="D40" s="122"/>
      <c r="E40" s="122"/>
      <c r="F40" s="122"/>
      <c r="G40" s="122"/>
      <c r="H40" s="123">
        <f>H6+H8+H15+H32+H33+H39</f>
        <v>0</v>
      </c>
      <c r="I40" s="123">
        <f>I6+I8+I15+I32+I33+I39</f>
        <v>0</v>
      </c>
      <c r="J40" s="126" t="e">
        <f>J6+J8+J15+J32+J33+J39</f>
        <v>#DIV/0!</v>
      </c>
      <c r="K40" s="124">
        <f>K8+K15+K32+K33</f>
        <v>0</v>
      </c>
    </row>
    <row r="41" spans="1:11" ht="7.5" customHeight="1">
      <c r="A41" s="12"/>
      <c r="B41" s="16"/>
      <c r="E41" s="13"/>
      <c r="F41" s="13"/>
      <c r="G41" s="13"/>
      <c r="H41" s="14"/>
      <c r="I41" s="15"/>
      <c r="J41" s="78"/>
      <c r="K41" s="72"/>
    </row>
    <row r="42" spans="1:11" ht="15" customHeight="1">
      <c r="A42" s="152" t="s">
        <v>87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3"/>
    </row>
    <row r="43" spans="1:11" ht="15" customHeight="1">
      <c r="A43" s="49" t="s">
        <v>97</v>
      </c>
      <c r="B43" s="48"/>
      <c r="C43" s="48"/>
      <c r="D43" s="48"/>
      <c r="E43" s="48"/>
      <c r="F43" s="48"/>
      <c r="G43" s="48"/>
      <c r="H43" s="48"/>
      <c r="I43" s="48"/>
      <c r="J43" s="79"/>
      <c r="K43" s="49"/>
    </row>
    <row r="44" spans="1:11" ht="14.25" customHeight="1">
      <c r="A44" s="152" t="s">
        <v>77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</row>
  </sheetData>
  <sheetProtection/>
  <mergeCells count="14">
    <mergeCell ref="C4:C5"/>
    <mergeCell ref="A2:K2"/>
    <mergeCell ref="H4:H5"/>
    <mergeCell ref="D4:D5"/>
    <mergeCell ref="A44:K44"/>
    <mergeCell ref="A42:K42"/>
    <mergeCell ref="I1:K1"/>
    <mergeCell ref="A4:A5"/>
    <mergeCell ref="B4:B5"/>
    <mergeCell ref="E4:E5"/>
    <mergeCell ref="F4:F5"/>
    <mergeCell ref="G4:G5"/>
    <mergeCell ref="I4:J4"/>
    <mergeCell ref="K4:K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19" t="s">
        <v>60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18" t="s">
        <v>56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18" t="s">
        <v>57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18" t="s">
        <v>58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19" t="s">
        <v>59</v>
      </c>
    </row>
    <row r="7" spans="2:8" ht="15.75">
      <c r="B7" s="9">
        <v>6</v>
      </c>
      <c r="C7" s="5">
        <f t="shared" si="0"/>
        <v>6</v>
      </c>
      <c r="D7" s="5" t="s">
        <v>11</v>
      </c>
      <c r="H7" s="20"/>
    </row>
    <row r="8" spans="2:8" ht="47.25">
      <c r="B8" s="9">
        <v>7</v>
      </c>
      <c r="C8" s="5">
        <f t="shared" si="0"/>
        <v>7</v>
      </c>
      <c r="D8" s="5" t="s">
        <v>12</v>
      </c>
      <c r="F8" s="26" t="s">
        <v>75</v>
      </c>
      <c r="H8" s="20" t="s">
        <v>70</v>
      </c>
    </row>
    <row r="9" spans="2:8" ht="31.5">
      <c r="B9" s="9">
        <v>8</v>
      </c>
      <c r="C9" s="5">
        <f t="shared" si="0"/>
        <v>8</v>
      </c>
      <c r="D9" s="5" t="s">
        <v>13</v>
      </c>
      <c r="F9" s="18"/>
      <c r="H9" s="20" t="s">
        <v>61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18" t="s">
        <v>76</v>
      </c>
      <c r="H10" s="20" t="s">
        <v>62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0" t="s">
        <v>63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0" t="s">
        <v>64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0" t="s">
        <v>65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0" t="s">
        <v>66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0" t="s">
        <v>67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0" t="s">
        <v>68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0" t="s">
        <v>69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Anita Čāčus</cp:lastModifiedBy>
  <cp:lastPrinted>2016-01-25T09:56:14Z</cp:lastPrinted>
  <dcterms:created xsi:type="dcterms:W3CDTF">2014-03-04T14:47:17Z</dcterms:created>
  <dcterms:modified xsi:type="dcterms:W3CDTF">2016-01-25T11:28:58Z</dcterms:modified>
  <cp:category/>
  <cp:version/>
  <cp:contentType/>
  <cp:contentStatus/>
</cp:coreProperties>
</file>