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PIELIKUMS'!$A$1:$AC$16</definedName>
    <definedName name="_xlnm.Print_Area" localSheetId="2">'3.PIELIKUMS'!$A$1:$J$32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<sst xmlns="http://schemas.openxmlformats.org/spreadsheetml/2006/main" count="209" uniqueCount="137">
  <si>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</si>
  <si>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</si>
  <si>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</si>
  <si>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</si>
  <si>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</si>
  <si>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</si>
  <si>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</si>
  <si>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</si>
  <si>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</si>
  <si>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</si>
  <si>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</si>
  <si>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</si>
  <si>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</si>
  <si>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</si>
  <si>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</si>
  <si>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</si>
  <si>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</si>
  <si>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</si>
  <si>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</si>
  <si>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</si>
  <si>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</si>
  <si>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</si>
  <si>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</si>
  <si>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</si>
  <si>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</si>
  <si>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</si>
  <si>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</si>
  <si>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</si>
  <si>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</si>
  <si>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</si>
  <si>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</si>
  <si>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</si>
  <si>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</si>
  <si>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</si>
  <si>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</si>
  <si>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</si>
  <si>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</si>
  <si>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</si>
  <si>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</si>
  <si>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</si>
  <si>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</si>
  <si>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</si>
  <si>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</si>
  <si>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</si>
  <si>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</si>
  <si>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</si>
  <si>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</si>
  <si>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Summa</t>
  </si>
  <si>
    <t>Finansējuma avots</t>
  </si>
  <si>
    <t>Izmaksu pozīcijas nosaukums*</t>
  </si>
  <si>
    <t>Projekta īstenošanas personāla izmaksas</t>
  </si>
  <si>
    <t>KOPĀ</t>
  </si>
  <si>
    <t>Projekta darbības Nr.</t>
  </si>
  <si>
    <t>t.sk. PVN</t>
  </si>
  <si>
    <t xml:space="preserve"> Daudzums</t>
  </si>
  <si>
    <t>Projekta īstenošanas laika grafiks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</si>
  <si>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</si>
  <si>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</si>
  <si>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</si>
  <si>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</si>
  <si>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</si>
  <si>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</si>
  <si>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</si>
  <si>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</si>
  <si>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</si>
  <si>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</si>
  <si>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</si>
  <si>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</si>
  <si>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</si>
  <si>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</si>
  <si>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</si>
  <si>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</si>
  <si>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</si>
  <si>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</si>
  <si>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</si>
  <si>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3.pielikums
Vienas vienības izmaksu pielietojums</t>
  </si>
  <si>
    <t>ir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</si>
  <si>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*</t>
    </r>
  </si>
  <si>
    <r>
      <t>Projekta darbības numurs</t>
    </r>
    <r>
      <rPr>
        <vertAlign val="superscript"/>
        <sz val="12"/>
        <rFont val="Times New Roman"/>
        <family val="1"/>
      </rPr>
      <t>**</t>
    </r>
  </si>
  <si>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</t>
    </r>
  </si>
  <si>
    <t>2016.gads</t>
  </si>
  <si>
    <t>2017.gads</t>
  </si>
  <si>
    <t>2018.gads</t>
  </si>
  <si>
    <t>Eiropas Sociālā fonda finansējums</t>
  </si>
  <si>
    <t>2.2.2.</t>
  </si>
  <si>
    <t>3.1.</t>
  </si>
  <si>
    <t>Projekta īstenošanas personāla atlīdzības izmaksas</t>
  </si>
  <si>
    <t>netiešās</t>
  </si>
  <si>
    <t>tiešās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</si>
  <si>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Ja saskaņā ar Ministru kabineta noteikumiem par specifiskā atbalsta mērķa pasākuma īstenošanu projekta atbalstāmās darbības ir veiktas pirms projekta iesnieguma apstiprināšanas, tās jāatzīmē ar "P"; pēc projekta iesnieguma apstiprināšanas plānotās darbības jāatzīmē ar "X".</t>
    </r>
  </si>
  <si>
    <t>1.pielikums</t>
  </si>
  <si>
    <t>projekta iesniegumam</t>
  </si>
  <si>
    <t>Kopā</t>
  </si>
  <si>
    <t>13.</t>
  </si>
  <si>
    <t>Pārējās projekta īstenošanas izmaksas</t>
  </si>
  <si>
    <t>13.1.</t>
  </si>
  <si>
    <t>3. pielikums
projekta iesniegumam</t>
  </si>
  <si>
    <t>Projekta vadības izmaksas</t>
  </si>
  <si>
    <t>2019.gads</t>
  </si>
  <si>
    <t>Projekta izmaksas saskaņā ar vienoto izmaksu likmi</t>
  </si>
  <si>
    <t>2.2.3.</t>
  </si>
  <si>
    <t>3.2.</t>
  </si>
  <si>
    <t>Pārējās projekta īstenošanas personāla izmaksas</t>
  </si>
  <si>
    <t xml:space="preserve">* Izmaksu pozīcijas norāda saskaņā ar Ministru kabineta noteikumos par specifiskā atbalsta mērķa pasākuma īstenošanu norādītajām attiecināmo izmaksu pozīcijām </t>
  </si>
  <si>
    <t>Darba vietas aprīkojuma iegādes izmaksas projekta īstenošanas personālam</t>
  </si>
  <si>
    <t>13.2.</t>
  </si>
  <si>
    <t>13.4.</t>
  </si>
  <si>
    <t>Attiecināmās izmaksas</t>
  </si>
  <si>
    <t>Darba vietas aprīkojuma iegādes izmaksas projekta vadības personālam</t>
  </si>
  <si>
    <t>-</t>
  </si>
  <si>
    <t>2020.gads</t>
  </si>
  <si>
    <t>2021.gads</t>
  </si>
  <si>
    <t>2022.gads</t>
  </si>
  <si>
    <t xml:space="preserve">Projekta vadības personāla atlīdzības izmaksas </t>
  </si>
  <si>
    <t>Pārējās projekta vadības izmaksas</t>
  </si>
  <si>
    <t xml:space="preserve">Transporta izmaksas </t>
  </si>
  <si>
    <t>Obligāto veselības pārbaužu, redzes korekcijas līdzekļu kompensācijas un veselības apdrošināšanas izmaksas</t>
  </si>
  <si>
    <t>Iekšzemes un ārvalstu mācību, darba un dienesta komandējumu un dienesta braucienu izmaksas</t>
  </si>
  <si>
    <t>10.</t>
  </si>
  <si>
    <t>Informatīvo un publicitātes pasākumu izmaksas</t>
  </si>
  <si>
    <t>13.3.</t>
  </si>
  <si>
    <t>Pakalpojumu (uzņēmuma līgumu) izmaksas  </t>
  </si>
  <si>
    <t>Neparedzētie izdevumi (&lt;2%)</t>
  </si>
  <si>
    <t>3.2.1.</t>
  </si>
  <si>
    <t>3.2.2.</t>
  </si>
  <si>
    <t>3.2.3.</t>
  </si>
  <si>
    <t>3.2.4.</t>
  </si>
  <si>
    <t>Iekšzemes mācību, darba un dienesta komandējumu un dienesta braucienu izmaksas</t>
  </si>
  <si>
    <t xml:space="preserve">Izmaksas pasākumu, mācību, semināru, konferenču nodrošināšanai un ar to saistīto materiālu nodrošināšanai </t>
  </si>
  <si>
    <t>Biroja, kancelejas preču, iekārtu un inventāra, tai skaitā palīgmateriālu, izmaksas</t>
  </si>
  <si>
    <t>Sakaru pakalpojumi</t>
  </si>
  <si>
    <t>**Nomas gadījumā mērvienību norāda ar laika paramentu (/gadā vai /mēnesī).</t>
  </si>
  <si>
    <t>Mērvienība **</t>
  </si>
  <si>
    <t>Telpu, materiāltehnisko līdzekļu un aprīkojuma īres un nomas izmaksas</t>
  </si>
  <si>
    <t>13.5.</t>
  </si>
  <si>
    <t>13.6.</t>
  </si>
  <si>
    <t>Transporta izmaksas mērķa grupai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</si>
</sst>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8" fillId="0" borderId="0" xfId="0" applyFont="1" applyAlignment="1">
      <alignment/>
    </xf>
    <xf numFmtId="0" fontId="3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1" fillId="0" borderId="12" xfId="0" applyFont="1" applyBorder="1" applyAlignment="1">
      <alignment/>
    </xf>
    <xf numFmtId="0" fontId="64" fillId="0" borderId="12" xfId="0" applyFont="1" applyBorder="1" applyAlignment="1">
      <alignment/>
    </xf>
    <xf numFmtId="0" fontId="61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64" fillId="0" borderId="12" xfId="0" applyFont="1" applyBorder="1" applyAlignment="1">
      <alignment wrapText="1"/>
    </xf>
    <xf numFmtId="0" fontId="36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top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/>
    </xf>
    <xf numFmtId="0" fontId="36" fillId="0" borderId="0" xfId="0" applyFont="1" applyAlignment="1">
      <alignment horizontal="left"/>
    </xf>
    <xf numFmtId="49" fontId="2" fillId="34" borderId="12" xfId="0" applyNumberFormat="1" applyFont="1" applyFill="1" applyBorder="1" applyAlignment="1">
      <alignment horizontal="left" vertical="center" wrapText="1" indent="1"/>
    </xf>
    <xf numFmtId="49" fontId="12" fillId="34" borderId="14" xfId="0" applyNumberFormat="1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 indent="2"/>
    </xf>
    <xf numFmtId="49" fontId="2" fillId="34" borderId="14" xfId="0" applyNumberFormat="1" applyFont="1" applyFill="1" applyBorder="1" applyAlignment="1">
      <alignment horizontal="left" vertical="center" wrapText="1" indent="1"/>
    </xf>
    <xf numFmtId="4" fontId="38" fillId="0" borderId="12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10" fontId="3" fillId="35" borderId="12" xfId="0" applyNumberFormat="1" applyFont="1" applyFill="1" applyBorder="1" applyAlignment="1">
      <alignment horizontal="right" vertical="center" wrapText="1"/>
    </xf>
    <xf numFmtId="10" fontId="2" fillId="34" borderId="12" xfId="0" applyNumberFormat="1" applyFont="1" applyFill="1" applyBorder="1" applyAlignment="1">
      <alignment horizontal="right" vertical="center"/>
    </xf>
    <xf numFmtId="10" fontId="3" fillId="35" borderId="12" xfId="0" applyNumberFormat="1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0" fontId="2" fillId="34" borderId="12" xfId="58" applyNumberFormat="1" applyFont="1" applyFill="1" applyBorder="1" applyAlignment="1">
      <alignment horizontal="center" vertical="center" wrapText="1"/>
    </xf>
    <xf numFmtId="10" fontId="3" fillId="34" borderId="12" xfId="58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10" fontId="12" fillId="34" borderId="12" xfId="58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4" fontId="40" fillId="0" borderId="12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15" fillId="34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12" fillId="36" borderId="14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left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10" fontId="12" fillId="36" borderId="12" xfId="58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left" vertical="center" wrapText="1" indent="1"/>
    </xf>
    <xf numFmtId="0" fontId="3" fillId="34" borderId="12" xfId="0" applyFont="1" applyFill="1" applyBorder="1" applyAlignment="1">
      <alignment horizontal="center" vertical="center" wrapText="1"/>
    </xf>
    <xf numFmtId="4" fontId="66" fillId="0" borderId="12" xfId="0" applyNumberFormat="1" applyFont="1" applyFill="1" applyBorder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34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7" fillId="0" borderId="0" xfId="0" applyFont="1" applyAlignment="1">
      <alignment/>
    </xf>
    <xf numFmtId="0" fontId="8" fillId="0" borderId="0" xfId="0" applyFont="1" applyFill="1" applyAlignment="1">
      <alignment horizontal="right" vertical="center" wrapText="1"/>
    </xf>
    <xf numFmtId="0" fontId="8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showGridLines="0" view="pageBreakPreview" zoomScaleSheetLayoutView="100" workbookViewId="0" topLeftCell="A1">
      <selection activeCell="B10" sqref="B10"/>
    </sheetView>
  </sheetViews>
  <sheetFormatPr defaultColWidth="9.140625" defaultRowHeight="15"/>
  <cols>
    <col min="1" max="1" width="18.28125" style="11" customWidth="1"/>
    <col min="2" max="2" width="4.421875" style="11" customWidth="1"/>
    <col min="3" max="41" width="5.140625" style="11" customWidth="1"/>
    <col min="42" max="42" width="5.140625" style="11" hidden="1" customWidth="1"/>
    <col min="43" max="43" width="1.421875" style="11" hidden="1" customWidth="1"/>
    <col min="44" max="45" width="5.140625" style="11" hidden="1" customWidth="1"/>
    <col min="46" max="46" width="4.8515625" style="11" hidden="1" customWidth="1"/>
    <col min="47" max="16384" width="9.140625" style="11" customWidth="1"/>
  </cols>
  <sheetData>
    <row r="1" spans="29:46" ht="15.75">
      <c r="AC1" s="36" t="s">
        <v>90</v>
      </c>
      <c r="AM1" s="37"/>
      <c r="AN1" s="37"/>
      <c r="AP1" s="37"/>
      <c r="AQ1" s="37"/>
      <c r="AR1" s="37"/>
      <c r="AS1" s="37"/>
      <c r="AT1" s="37"/>
    </row>
    <row r="2" spans="29:46" ht="36" customHeight="1">
      <c r="AC2" s="38" t="s">
        <v>91</v>
      </c>
      <c r="AP2" s="24"/>
      <c r="AQ2" s="25"/>
      <c r="AR2" s="25"/>
      <c r="AS2" s="25"/>
      <c r="AT2" s="25"/>
    </row>
    <row r="3" spans="1:46" ht="18.75">
      <c r="A3" s="147" t="s">
        <v>55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9"/>
      <c r="AP3" s="57"/>
      <c r="AQ3" s="57"/>
      <c r="AR3" s="57"/>
      <c r="AS3" s="57"/>
      <c r="AT3" s="58"/>
    </row>
    <row r="5" spans="1:46" ht="15.75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P5" s="63"/>
      <c r="AQ5" s="63"/>
      <c r="AR5" s="63"/>
      <c r="AS5" s="63"/>
      <c r="AT5" s="63"/>
    </row>
    <row r="6" spans="1:46" ht="15" customHeight="1">
      <c r="A6" s="135" t="s">
        <v>78</v>
      </c>
      <c r="B6" s="136" t="s">
        <v>77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  <c r="AP6" s="59"/>
      <c r="AQ6" s="59"/>
      <c r="AR6" s="59"/>
      <c r="AS6" s="59"/>
      <c r="AT6" s="60"/>
    </row>
    <row r="7" spans="1:46" ht="15" customHeight="1">
      <c r="A7" s="135"/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P7" s="61"/>
      <c r="AQ7" s="61"/>
      <c r="AR7" s="61"/>
      <c r="AS7" s="61"/>
      <c r="AT7" s="62"/>
    </row>
    <row r="8" spans="1:29" ht="16.5" customHeight="1">
      <c r="A8" s="135"/>
      <c r="B8" s="135" t="s">
        <v>80</v>
      </c>
      <c r="C8" s="135"/>
      <c r="D8" s="135"/>
      <c r="E8" s="135"/>
      <c r="F8" s="135" t="s">
        <v>81</v>
      </c>
      <c r="G8" s="135"/>
      <c r="H8" s="135"/>
      <c r="I8" s="135"/>
      <c r="J8" s="135" t="s">
        <v>82</v>
      </c>
      <c r="K8" s="135"/>
      <c r="L8" s="135"/>
      <c r="M8" s="135"/>
      <c r="N8" s="135" t="s">
        <v>98</v>
      </c>
      <c r="O8" s="135"/>
      <c r="P8" s="135"/>
      <c r="Q8" s="135"/>
      <c r="R8" s="142" t="s">
        <v>110</v>
      </c>
      <c r="S8" s="143"/>
      <c r="T8" s="143"/>
      <c r="U8" s="144"/>
      <c r="V8" s="142" t="s">
        <v>111</v>
      </c>
      <c r="W8" s="143"/>
      <c r="X8" s="143"/>
      <c r="Y8" s="144"/>
      <c r="Z8" s="142" t="s">
        <v>112</v>
      </c>
      <c r="AA8" s="143"/>
      <c r="AB8" s="143"/>
      <c r="AC8" s="144"/>
    </row>
    <row r="9" spans="1:29" ht="15.75">
      <c r="A9" s="135"/>
      <c r="B9" s="32" t="s">
        <v>28</v>
      </c>
      <c r="C9" s="32" t="s">
        <v>29</v>
      </c>
      <c r="D9" s="32" t="s">
        <v>33</v>
      </c>
      <c r="E9" s="32" t="s">
        <v>34</v>
      </c>
      <c r="F9" s="32" t="s">
        <v>28</v>
      </c>
      <c r="G9" s="32" t="s">
        <v>29</v>
      </c>
      <c r="H9" s="32" t="s">
        <v>33</v>
      </c>
      <c r="I9" s="32" t="s">
        <v>34</v>
      </c>
      <c r="J9" s="32" t="s">
        <v>28</v>
      </c>
      <c r="K9" s="32" t="s">
        <v>29</v>
      </c>
      <c r="L9" s="32" t="s">
        <v>33</v>
      </c>
      <c r="M9" s="32" t="s">
        <v>34</v>
      </c>
      <c r="N9" s="32" t="s">
        <v>28</v>
      </c>
      <c r="O9" s="32" t="s">
        <v>29</v>
      </c>
      <c r="P9" s="32" t="s">
        <v>33</v>
      </c>
      <c r="Q9" s="32" t="s">
        <v>34</v>
      </c>
      <c r="R9" s="32" t="s">
        <v>28</v>
      </c>
      <c r="S9" s="32" t="s">
        <v>29</v>
      </c>
      <c r="T9" s="32" t="s">
        <v>33</v>
      </c>
      <c r="U9" s="32" t="s">
        <v>34</v>
      </c>
      <c r="V9" s="32" t="s">
        <v>28</v>
      </c>
      <c r="W9" s="32" t="s">
        <v>29</v>
      </c>
      <c r="X9" s="32" t="s">
        <v>33</v>
      </c>
      <c r="Y9" s="32" t="s">
        <v>34</v>
      </c>
      <c r="Z9" s="32" t="s">
        <v>28</v>
      </c>
      <c r="AA9" s="32" t="s">
        <v>29</v>
      </c>
      <c r="AB9" s="32" t="s">
        <v>33</v>
      </c>
      <c r="AC9" s="32" t="s">
        <v>34</v>
      </c>
    </row>
    <row r="10" spans="1:29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46" ht="15">
      <c r="A14" s="10"/>
      <c r="B14" s="10"/>
      <c r="C14" s="10"/>
      <c r="D14" s="10"/>
      <c r="E14" s="10"/>
      <c r="F14" s="10"/>
      <c r="G14" s="10"/>
      <c r="H14" s="10"/>
      <c r="I14" s="10"/>
      <c r="J14" s="12"/>
      <c r="K14" s="12"/>
      <c r="L14" s="12"/>
      <c r="M14" s="12"/>
      <c r="N14" s="10"/>
      <c r="O14" s="10"/>
      <c r="P14" s="10"/>
      <c r="Q14" s="10"/>
      <c r="R14" s="10"/>
      <c r="S14" s="10"/>
      <c r="T14" s="10"/>
      <c r="U14" s="12"/>
      <c r="V14" s="12"/>
      <c r="W14" s="12"/>
      <c r="X14" s="12"/>
      <c r="Y14" s="12"/>
      <c r="Z14" s="12"/>
      <c r="AA14" s="12"/>
      <c r="AB14" s="12"/>
      <c r="AC14" s="10"/>
      <c r="AD14" s="12"/>
      <c r="AE14" s="12"/>
      <c r="AF14" s="12"/>
      <c r="AG14" s="12"/>
      <c r="AH14" s="12"/>
      <c r="AI14" s="12"/>
      <c r="AJ14" s="12"/>
      <c r="AK14" s="12"/>
      <c r="AL14" s="12"/>
      <c r="AM14" s="10"/>
      <c r="AN14" s="12"/>
      <c r="AO14" s="10"/>
      <c r="AP14" s="10"/>
      <c r="AQ14" s="10"/>
      <c r="AR14" s="10"/>
      <c r="AS14" s="10"/>
      <c r="AT14" s="10"/>
    </row>
    <row r="15" spans="1:46" ht="31.5" customHeight="1">
      <c r="A15" s="132" t="s">
        <v>89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P15" s="65"/>
      <c r="AQ15" s="65"/>
      <c r="AR15" s="65"/>
      <c r="AS15" s="65"/>
      <c r="AT15" s="65"/>
    </row>
    <row r="16" spans="1:48" ht="30" customHeight="1">
      <c r="A16" s="134" t="s">
        <v>79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30"/>
      <c r="AV16" s="30"/>
    </row>
  </sheetData>
  <sheetProtection/>
  <mergeCells count="13">
    <mergeCell ref="Z8:AC8"/>
    <mergeCell ref="A5:AC5"/>
    <mergeCell ref="A3:AC3"/>
    <mergeCell ref="A15:AC15"/>
    <mergeCell ref="A16:AC16"/>
    <mergeCell ref="A6:A9"/>
    <mergeCell ref="B8:E8"/>
    <mergeCell ref="F8:I8"/>
    <mergeCell ref="N8:Q8"/>
    <mergeCell ref="J8:M8"/>
    <mergeCell ref="B6:AC7"/>
    <mergeCell ref="R8:U8"/>
    <mergeCell ref="V8:Y8"/>
  </mergeCells>
  <printOptions/>
  <pageMargins left="0.5905511811023623" right="0.5905511811023623" top="1.141732283464567" bottom="0.5905511811023623" header="0.31496062992125984" footer="0.31496062992125984"/>
  <pageSetup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view="pageBreakPreview" zoomScaleNormal="115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42.140625" style="39" customWidth="1"/>
    <col min="2" max="8" width="10.140625" style="40" bestFit="1" customWidth="1"/>
    <col min="9" max="9" width="16.7109375" style="40" customWidth="1"/>
    <col min="10" max="10" width="14.28125" style="40" customWidth="1"/>
    <col min="11" max="11" width="0.13671875" style="40" customWidth="1"/>
    <col min="12" max="16384" width="9.140625" style="40" customWidth="1"/>
  </cols>
  <sheetData>
    <row r="1" spans="1:11" ht="32.25" customHeight="1">
      <c r="A1" s="48"/>
      <c r="B1" s="15"/>
      <c r="C1" s="15"/>
      <c r="D1" s="15"/>
      <c r="E1" s="15"/>
      <c r="F1" s="15"/>
      <c r="G1" s="15"/>
      <c r="H1" s="15"/>
      <c r="I1" s="151" t="s">
        <v>45</v>
      </c>
      <c r="J1" s="151"/>
      <c r="K1" s="56"/>
    </row>
    <row r="2" spans="1:11" ht="15.75" customHeight="1">
      <c r="A2" s="147" t="s">
        <v>73</v>
      </c>
      <c r="B2" s="148"/>
      <c r="C2" s="148"/>
      <c r="D2" s="148"/>
      <c r="E2" s="148"/>
      <c r="F2" s="148"/>
      <c r="G2" s="148"/>
      <c r="H2" s="148"/>
      <c r="I2" s="148"/>
      <c r="J2" s="149"/>
      <c r="K2" s="15"/>
    </row>
    <row r="3" spans="1:11" ht="18.75">
      <c r="A3" s="41"/>
      <c r="B3" s="15"/>
      <c r="C3" s="55"/>
      <c r="D3" s="15"/>
      <c r="E3" s="15"/>
      <c r="F3" s="15"/>
      <c r="G3" s="15"/>
      <c r="H3" s="15"/>
      <c r="I3" s="42"/>
      <c r="J3" s="42"/>
      <c r="K3" s="15"/>
    </row>
    <row r="4" spans="1:11" ht="15" customHeight="1">
      <c r="A4" s="54" t="s">
        <v>48</v>
      </c>
      <c r="B4" s="52" t="s">
        <v>80</v>
      </c>
      <c r="C4" s="52" t="s">
        <v>81</v>
      </c>
      <c r="D4" s="52" t="s">
        <v>82</v>
      </c>
      <c r="E4" s="52" t="s">
        <v>98</v>
      </c>
      <c r="F4" s="52" t="s">
        <v>110</v>
      </c>
      <c r="G4" s="52" t="s">
        <v>111</v>
      </c>
      <c r="H4" s="52" t="s">
        <v>112</v>
      </c>
      <c r="I4" s="150" t="s">
        <v>92</v>
      </c>
      <c r="J4" s="150" t="s">
        <v>41</v>
      </c>
      <c r="K4" s="15"/>
    </row>
    <row r="5" spans="1:11" ht="15.75" customHeight="1">
      <c r="A5" s="49"/>
      <c r="B5" s="44" t="s">
        <v>47</v>
      </c>
      <c r="C5" s="44" t="s">
        <v>47</v>
      </c>
      <c r="D5" s="45" t="s">
        <v>47</v>
      </c>
      <c r="E5" s="45" t="s">
        <v>47</v>
      </c>
      <c r="F5" s="45" t="s">
        <v>47</v>
      </c>
      <c r="G5" s="45" t="s">
        <v>47</v>
      </c>
      <c r="H5" s="45" t="s">
        <v>47</v>
      </c>
      <c r="I5" s="44" t="s">
        <v>47</v>
      </c>
      <c r="J5" s="46" t="s">
        <v>41</v>
      </c>
      <c r="K5" s="15"/>
    </row>
    <row r="6" spans="1:11" ht="18.75" customHeight="1">
      <c r="A6" s="50" t="s">
        <v>83</v>
      </c>
      <c r="B6" s="43"/>
      <c r="C6" s="43"/>
      <c r="D6" s="43"/>
      <c r="E6" s="43"/>
      <c r="F6" s="43"/>
      <c r="G6" s="43"/>
      <c r="H6" s="43"/>
      <c r="I6" s="47">
        <f>SUM(B6:H6)</f>
        <v>0</v>
      </c>
      <c r="J6" s="78" t="e">
        <f>I6/$I$9</f>
        <v>#DIV/0!</v>
      </c>
      <c r="K6" s="15"/>
    </row>
    <row r="7" spans="1:11" ht="20.25" customHeight="1">
      <c r="A7" s="50" t="s">
        <v>42</v>
      </c>
      <c r="B7" s="43"/>
      <c r="C7" s="43"/>
      <c r="D7" s="43"/>
      <c r="E7" s="43"/>
      <c r="F7" s="43"/>
      <c r="G7" s="43"/>
      <c r="H7" s="43"/>
      <c r="I7" s="47">
        <f>SUM(B7:H7)</f>
        <v>0</v>
      </c>
      <c r="J7" s="78" t="e">
        <f>I7/$I$9</f>
        <v>#DIV/0!</v>
      </c>
      <c r="K7" s="15"/>
    </row>
    <row r="8" spans="1:11" ht="20.25" customHeight="1">
      <c r="A8" s="51" t="s">
        <v>46</v>
      </c>
      <c r="B8" s="47">
        <f aca="true" t="shared" si="0" ref="B8:H8">B6+B7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>SUM(B8:H8)</f>
        <v>0</v>
      </c>
      <c r="J8" s="78" t="e">
        <f>I8/$I$9</f>
        <v>#DIV/0!</v>
      </c>
      <c r="K8" s="15"/>
    </row>
    <row r="9" spans="1:11" ht="20.25" customHeight="1">
      <c r="A9" s="49" t="s">
        <v>43</v>
      </c>
      <c r="B9" s="53">
        <f>B8</f>
        <v>0</v>
      </c>
      <c r="C9" s="53">
        <f aca="true" t="shared" si="1" ref="C9:H10">C8</f>
        <v>0</v>
      </c>
      <c r="D9" s="53">
        <f>D8</f>
        <v>0</v>
      </c>
      <c r="E9" s="53">
        <f t="shared" si="1"/>
        <v>0</v>
      </c>
      <c r="F9" s="53">
        <f t="shared" si="1"/>
        <v>0</v>
      </c>
      <c r="G9" s="53">
        <f t="shared" si="1"/>
        <v>0</v>
      </c>
      <c r="H9" s="53">
        <f>H8</f>
        <v>0</v>
      </c>
      <c r="I9" s="53">
        <f>SUM(B9:H9)</f>
        <v>0</v>
      </c>
      <c r="J9" s="79" t="e">
        <f>I9/$I$9</f>
        <v>#DIV/0!</v>
      </c>
      <c r="K9" s="15"/>
    </row>
    <row r="10" spans="1:11" ht="20.25" customHeight="1">
      <c r="A10" s="50" t="s">
        <v>44</v>
      </c>
      <c r="B10" s="47">
        <f>B9</f>
        <v>0</v>
      </c>
      <c r="C10" s="47">
        <f t="shared" si="1"/>
        <v>0</v>
      </c>
      <c r="D10" s="47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47">
        <f>SUM(B10:H10)</f>
        <v>0</v>
      </c>
      <c r="J10" s="80"/>
      <c r="K10" s="15"/>
    </row>
    <row r="11" ht="15.75" customHeight="1"/>
    <row r="12" ht="15.75" customHeight="1"/>
    <row r="13" ht="15.75" customHeight="1"/>
    <row r="14" ht="15.75" customHeight="1"/>
    <row r="15" ht="15.75" customHeight="1"/>
  </sheetData>
  <sheetProtection/>
  <mergeCells count="3">
    <mergeCell ref="I4:J4"/>
    <mergeCell ref="I1:J1"/>
    <mergeCell ref="A2:J2"/>
  </mergeCells>
  <printOptions/>
  <pageMargins left="0.5905511811023623" right="0.5905511811023623" top="1.141732283464567" bottom="0.5905511811023623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="70" zoomScaleNormal="70" zoomScaleSheetLayoutView="70" zoomScalePageLayoutView="40" workbookViewId="0" topLeftCell="A1">
      <selection activeCell="A24" sqref="A24:I24"/>
    </sheetView>
  </sheetViews>
  <sheetFormatPr defaultColWidth="9.140625" defaultRowHeight="15"/>
  <cols>
    <col min="1" max="1" width="12.57421875" style="71" customWidth="1"/>
    <col min="2" max="2" width="78.28125" style="12" customWidth="1"/>
    <col min="3" max="3" width="12.140625" style="12" customWidth="1"/>
    <col min="4" max="4" width="11.28125" style="94" customWidth="1"/>
    <col min="5" max="5" width="12.8515625" style="94" customWidth="1"/>
    <col min="6" max="6" width="9.140625" style="12" customWidth="1"/>
    <col min="7" max="7" width="19.28125" style="12" customWidth="1"/>
    <col min="8" max="8" width="19.00390625" style="12" customWidth="1"/>
    <col min="9" max="9" width="15.8515625" style="12" customWidth="1"/>
    <col min="10" max="10" width="15.140625" style="12" customWidth="1"/>
    <col min="11" max="16384" width="9.140625" style="12" customWidth="1"/>
  </cols>
  <sheetData>
    <row r="1" spans="1:10" ht="33.75" customHeight="1">
      <c r="A1" s="66"/>
      <c r="B1" s="13"/>
      <c r="C1" s="13"/>
      <c r="D1" s="91"/>
      <c r="E1" s="91"/>
      <c r="F1" s="27"/>
      <c r="G1" s="27"/>
      <c r="H1" s="159" t="s">
        <v>96</v>
      </c>
      <c r="I1" s="159"/>
      <c r="J1" s="159"/>
    </row>
    <row r="2" spans="1:12" ht="20.25">
      <c r="A2" s="153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20"/>
      <c r="L2" s="20"/>
    </row>
    <row r="3" spans="1:12" ht="20.25">
      <c r="A3" s="67"/>
      <c r="B3" s="28"/>
      <c r="C3" s="28"/>
      <c r="D3" s="28"/>
      <c r="E3" s="28"/>
      <c r="F3" s="28"/>
      <c r="G3" s="28"/>
      <c r="H3" s="28"/>
      <c r="I3" s="28"/>
      <c r="J3" s="28"/>
      <c r="K3" s="20"/>
      <c r="L3" s="20"/>
    </row>
    <row r="4" spans="1:10" ht="15.75" customHeight="1">
      <c r="A4" s="150" t="s">
        <v>3</v>
      </c>
      <c r="B4" s="150" t="s">
        <v>49</v>
      </c>
      <c r="C4" s="150" t="s">
        <v>72</v>
      </c>
      <c r="D4" s="152" t="s">
        <v>54</v>
      </c>
      <c r="E4" s="152" t="s">
        <v>132</v>
      </c>
      <c r="F4" s="152" t="s">
        <v>52</v>
      </c>
      <c r="G4" s="155" t="s">
        <v>107</v>
      </c>
      <c r="H4" s="150" t="s">
        <v>51</v>
      </c>
      <c r="I4" s="150"/>
      <c r="J4" s="150" t="s">
        <v>53</v>
      </c>
    </row>
    <row r="5" spans="1:10" ht="63" customHeight="1">
      <c r="A5" s="150"/>
      <c r="B5" s="150"/>
      <c r="C5" s="150"/>
      <c r="D5" s="160"/>
      <c r="E5" s="160"/>
      <c r="F5" s="152"/>
      <c r="G5" s="156"/>
      <c r="H5" s="35" t="s">
        <v>40</v>
      </c>
      <c r="I5" s="35" t="s">
        <v>41</v>
      </c>
      <c r="J5" s="150"/>
    </row>
    <row r="6" spans="1:10" s="104" customFormat="1" ht="30" customHeight="1">
      <c r="A6" s="68" t="s">
        <v>28</v>
      </c>
      <c r="B6" s="81" t="s">
        <v>99</v>
      </c>
      <c r="C6" s="113" t="s">
        <v>87</v>
      </c>
      <c r="D6" s="101" t="s">
        <v>109</v>
      </c>
      <c r="E6" s="101" t="s">
        <v>109</v>
      </c>
      <c r="F6" s="101" t="s">
        <v>109</v>
      </c>
      <c r="G6" s="100"/>
      <c r="H6" s="100">
        <f>G6</f>
        <v>0</v>
      </c>
      <c r="I6" s="102" t="e">
        <f>H6/H29</f>
        <v>#DIV/0!</v>
      </c>
      <c r="J6" s="103"/>
    </row>
    <row r="7" spans="1:10" s="104" customFormat="1" ht="30" customHeight="1">
      <c r="A7" s="69" t="s">
        <v>29</v>
      </c>
      <c r="B7" s="82" t="s">
        <v>97</v>
      </c>
      <c r="C7" s="113" t="s">
        <v>88</v>
      </c>
      <c r="D7" s="101"/>
      <c r="E7" s="101"/>
      <c r="F7" s="101"/>
      <c r="G7" s="100">
        <f>G8+G9</f>
        <v>0</v>
      </c>
      <c r="H7" s="100">
        <f>G7</f>
        <v>0</v>
      </c>
      <c r="I7" s="102" t="e">
        <f aca="true" t="shared" si="0" ref="I7:I28">H7/$H$29</f>
        <v>#DIV/0!</v>
      </c>
      <c r="J7" s="103"/>
    </row>
    <row r="8" spans="1:10" s="107" customFormat="1" ht="30" customHeight="1">
      <c r="A8" s="72" t="s">
        <v>30</v>
      </c>
      <c r="B8" s="83" t="s">
        <v>113</v>
      </c>
      <c r="C8" s="98" t="s">
        <v>88</v>
      </c>
      <c r="D8" s="125"/>
      <c r="E8" s="125"/>
      <c r="F8" s="125"/>
      <c r="G8" s="77">
        <f>SUM(G9:G12)</f>
        <v>0</v>
      </c>
      <c r="H8" s="77">
        <f aca="true" t="shared" si="1" ref="H8:H27">G8</f>
        <v>0</v>
      </c>
      <c r="I8" s="95" t="e">
        <f t="shared" si="0"/>
        <v>#DIV/0!</v>
      </c>
      <c r="J8" s="106"/>
    </row>
    <row r="9" spans="1:10" s="107" customFormat="1" ht="30" customHeight="1">
      <c r="A9" s="72" t="s">
        <v>31</v>
      </c>
      <c r="B9" s="83" t="s">
        <v>114</v>
      </c>
      <c r="C9" s="98" t="s">
        <v>88</v>
      </c>
      <c r="D9" s="98"/>
      <c r="E9" s="98"/>
      <c r="F9" s="49"/>
      <c r="G9" s="77">
        <f>G10+G11+G12</f>
        <v>0</v>
      </c>
      <c r="H9" s="77">
        <f t="shared" si="1"/>
        <v>0</v>
      </c>
      <c r="I9" s="95" t="e">
        <f t="shared" si="0"/>
        <v>#DIV/0!</v>
      </c>
      <c r="J9" s="106"/>
    </row>
    <row r="10" spans="1:10" s="105" customFormat="1" ht="28.5" customHeight="1">
      <c r="A10" s="74" t="s">
        <v>32</v>
      </c>
      <c r="B10" s="84" t="s">
        <v>127</v>
      </c>
      <c r="C10" s="97" t="s">
        <v>88</v>
      </c>
      <c r="D10" s="31"/>
      <c r="E10" s="31"/>
      <c r="F10" s="26"/>
      <c r="G10" s="89"/>
      <c r="H10" s="87">
        <f t="shared" si="1"/>
        <v>0</v>
      </c>
      <c r="I10" s="96" t="e">
        <f t="shared" si="0"/>
        <v>#DIV/0!</v>
      </c>
      <c r="J10" s="76"/>
    </row>
    <row r="11" spans="1:10" s="105" customFormat="1" ht="28.5" customHeight="1">
      <c r="A11" s="74" t="s">
        <v>84</v>
      </c>
      <c r="B11" s="84" t="s">
        <v>108</v>
      </c>
      <c r="C11" s="97" t="s">
        <v>88</v>
      </c>
      <c r="D11" s="31"/>
      <c r="E11" s="31"/>
      <c r="F11" s="26"/>
      <c r="G11" s="89"/>
      <c r="H11" s="87">
        <f t="shared" si="1"/>
        <v>0</v>
      </c>
      <c r="I11" s="96" t="e">
        <f t="shared" si="0"/>
        <v>#DIV/0!</v>
      </c>
      <c r="J11" s="76"/>
    </row>
    <row r="12" spans="1:10" s="105" customFormat="1" ht="28.5" customHeight="1">
      <c r="A12" s="74" t="s">
        <v>100</v>
      </c>
      <c r="B12" s="84" t="s">
        <v>116</v>
      </c>
      <c r="C12" s="97" t="s">
        <v>88</v>
      </c>
      <c r="D12" s="31"/>
      <c r="E12" s="31"/>
      <c r="F12" s="26"/>
      <c r="G12" s="89"/>
      <c r="H12" s="87">
        <f t="shared" si="1"/>
        <v>0</v>
      </c>
      <c r="I12" s="96" t="e">
        <f t="shared" si="0"/>
        <v>#DIV/0!</v>
      </c>
      <c r="J12" s="76"/>
    </row>
    <row r="13" spans="1:10" s="104" customFormat="1" ht="24.75" customHeight="1">
      <c r="A13" s="73" t="s">
        <v>33</v>
      </c>
      <c r="B13" s="82" t="s">
        <v>50</v>
      </c>
      <c r="C13" s="113" t="s">
        <v>88</v>
      </c>
      <c r="D13" s="101"/>
      <c r="E13" s="101"/>
      <c r="F13" s="111"/>
      <c r="G13" s="100">
        <f>G14+G15</f>
        <v>0</v>
      </c>
      <c r="H13" s="100">
        <f t="shared" si="1"/>
        <v>0</v>
      </c>
      <c r="I13" s="102" t="e">
        <f t="shared" si="0"/>
        <v>#DIV/0!</v>
      </c>
      <c r="J13" s="103"/>
    </row>
    <row r="14" spans="1:10" s="107" customFormat="1" ht="30" customHeight="1">
      <c r="A14" s="75" t="s">
        <v>85</v>
      </c>
      <c r="B14" s="83" t="s">
        <v>86</v>
      </c>
      <c r="C14" s="98" t="s">
        <v>88</v>
      </c>
      <c r="D14" s="122"/>
      <c r="E14" s="122"/>
      <c r="F14" s="49"/>
      <c r="G14" s="77">
        <f>SUM(G15:G19)</f>
        <v>0</v>
      </c>
      <c r="H14" s="77">
        <f t="shared" si="1"/>
        <v>0</v>
      </c>
      <c r="I14" s="95" t="e">
        <f t="shared" si="0"/>
        <v>#DIV/0!</v>
      </c>
      <c r="J14" s="106"/>
    </row>
    <row r="15" spans="1:10" s="107" customFormat="1" ht="30" customHeight="1">
      <c r="A15" s="75" t="s">
        <v>101</v>
      </c>
      <c r="B15" s="86" t="s">
        <v>102</v>
      </c>
      <c r="C15" s="125" t="s">
        <v>88</v>
      </c>
      <c r="D15" s="125"/>
      <c r="E15" s="125"/>
      <c r="F15" s="49"/>
      <c r="G15" s="77">
        <f>G16+G17+G18+G19</f>
        <v>0</v>
      </c>
      <c r="H15" s="77">
        <f>G15</f>
        <v>0</v>
      </c>
      <c r="I15" s="95" t="e">
        <f t="shared" si="0"/>
        <v>#DIV/0!</v>
      </c>
      <c r="J15" s="106"/>
    </row>
    <row r="16" spans="1:10" s="107" customFormat="1" ht="30" customHeight="1">
      <c r="A16" s="99" t="s">
        <v>123</v>
      </c>
      <c r="B16" s="34" t="s">
        <v>117</v>
      </c>
      <c r="C16" s="127" t="s">
        <v>88</v>
      </c>
      <c r="D16" s="31"/>
      <c r="E16" s="31"/>
      <c r="F16" s="26"/>
      <c r="G16" s="89"/>
      <c r="H16" s="77">
        <f>G16</f>
        <v>0</v>
      </c>
      <c r="I16" s="95" t="e">
        <f t="shared" si="0"/>
        <v>#DIV/0!</v>
      </c>
      <c r="J16" s="106"/>
    </row>
    <row r="17" spans="1:10" s="107" customFormat="1" ht="30" customHeight="1">
      <c r="A17" s="99" t="s">
        <v>124</v>
      </c>
      <c r="B17" s="34" t="s">
        <v>104</v>
      </c>
      <c r="C17" s="123" t="s">
        <v>88</v>
      </c>
      <c r="D17" s="44"/>
      <c r="E17" s="44"/>
      <c r="F17" s="112"/>
      <c r="G17" s="109"/>
      <c r="H17" s="77">
        <f>G17</f>
        <v>0</v>
      </c>
      <c r="I17" s="95" t="e">
        <f t="shared" si="0"/>
        <v>#DIV/0!</v>
      </c>
      <c r="J17" s="106"/>
    </row>
    <row r="18" spans="1:10" s="107" customFormat="1" ht="30" customHeight="1">
      <c r="A18" s="99" t="s">
        <v>125</v>
      </c>
      <c r="B18" s="34" t="s">
        <v>115</v>
      </c>
      <c r="C18" s="124" t="s">
        <v>88</v>
      </c>
      <c r="D18" s="44"/>
      <c r="E18" s="44"/>
      <c r="F18" s="112"/>
      <c r="G18" s="109"/>
      <c r="H18" s="77">
        <f>G18</f>
        <v>0</v>
      </c>
      <c r="I18" s="95" t="e">
        <f t="shared" si="0"/>
        <v>#DIV/0!</v>
      </c>
      <c r="J18" s="106"/>
    </row>
    <row r="19" spans="1:10" s="107" customFormat="1" ht="30" customHeight="1">
      <c r="A19" s="99" t="s">
        <v>126</v>
      </c>
      <c r="B19" s="34" t="s">
        <v>116</v>
      </c>
      <c r="C19" s="124" t="s">
        <v>88</v>
      </c>
      <c r="D19" s="44"/>
      <c r="E19" s="44"/>
      <c r="F19" s="112"/>
      <c r="G19" s="109"/>
      <c r="H19" s="77">
        <f>G19</f>
        <v>0</v>
      </c>
      <c r="I19" s="95" t="e">
        <f t="shared" si="0"/>
        <v>#DIV/0!</v>
      </c>
      <c r="J19" s="106"/>
    </row>
    <row r="20" spans="1:10" s="115" customFormat="1" ht="30" customHeight="1">
      <c r="A20" s="82" t="s">
        <v>118</v>
      </c>
      <c r="B20" s="82" t="s">
        <v>119</v>
      </c>
      <c r="C20" s="113" t="s">
        <v>88</v>
      </c>
      <c r="D20" s="113"/>
      <c r="E20" s="113"/>
      <c r="F20" s="113"/>
      <c r="G20" s="100">
        <v>0</v>
      </c>
      <c r="H20" s="100">
        <f t="shared" si="1"/>
        <v>0</v>
      </c>
      <c r="I20" s="102" t="e">
        <f t="shared" si="0"/>
        <v>#DIV/0!</v>
      </c>
      <c r="J20" s="114"/>
    </row>
    <row r="21" spans="1:10" s="110" customFormat="1" ht="30" customHeight="1">
      <c r="A21" s="73" t="s">
        <v>93</v>
      </c>
      <c r="B21" s="82" t="s">
        <v>94</v>
      </c>
      <c r="C21" s="125" t="s">
        <v>88</v>
      </c>
      <c r="D21" s="98"/>
      <c r="E21" s="98"/>
      <c r="F21" s="86"/>
      <c r="G21" s="100">
        <f>SUM(G22:G27)</f>
        <v>0</v>
      </c>
      <c r="H21" s="100">
        <f t="shared" si="1"/>
        <v>0</v>
      </c>
      <c r="I21" s="95" t="e">
        <f t="shared" si="0"/>
        <v>#DIV/0!</v>
      </c>
      <c r="J21" s="106"/>
    </row>
    <row r="22" spans="1:10" s="110" customFormat="1" ht="37.5" customHeight="1">
      <c r="A22" s="129" t="s">
        <v>95</v>
      </c>
      <c r="B22" s="34" t="s">
        <v>121</v>
      </c>
      <c r="C22" s="124" t="s">
        <v>88</v>
      </c>
      <c r="D22" s="108"/>
      <c r="E22" s="108"/>
      <c r="F22" s="126"/>
      <c r="G22" s="109"/>
      <c r="H22" s="77">
        <f t="shared" si="1"/>
        <v>0</v>
      </c>
      <c r="I22" s="95" t="e">
        <f t="shared" si="0"/>
        <v>#DIV/0!</v>
      </c>
      <c r="J22" s="106"/>
    </row>
    <row r="23" spans="1:10" s="110" customFormat="1" ht="49.5" customHeight="1">
      <c r="A23" s="129" t="s">
        <v>105</v>
      </c>
      <c r="B23" s="34" t="s">
        <v>128</v>
      </c>
      <c r="C23" s="124" t="s">
        <v>88</v>
      </c>
      <c r="D23" s="108"/>
      <c r="E23" s="108"/>
      <c r="F23" s="108"/>
      <c r="G23" s="109"/>
      <c r="H23" s="77">
        <f t="shared" si="1"/>
        <v>0</v>
      </c>
      <c r="I23" s="95" t="e">
        <f t="shared" si="0"/>
        <v>#DIV/0!</v>
      </c>
      <c r="J23" s="106"/>
    </row>
    <row r="24" spans="1:10" s="110" customFormat="1" ht="49.5" customHeight="1">
      <c r="A24" s="129" t="s">
        <v>120</v>
      </c>
      <c r="B24" s="34" t="s">
        <v>136</v>
      </c>
      <c r="C24" s="130" t="s">
        <v>88</v>
      </c>
      <c r="D24" s="108"/>
      <c r="E24" s="108"/>
      <c r="F24" s="108"/>
      <c r="G24" s="109"/>
      <c r="H24" s="77">
        <f t="shared" si="1"/>
        <v>0</v>
      </c>
      <c r="I24" s="95" t="e">
        <f t="shared" si="0"/>
        <v>#DIV/0!</v>
      </c>
      <c r="J24" s="131"/>
    </row>
    <row r="25" spans="1:10" s="110" customFormat="1" ht="49.5" customHeight="1">
      <c r="A25" s="129" t="s">
        <v>106</v>
      </c>
      <c r="B25" s="34" t="s">
        <v>133</v>
      </c>
      <c r="C25" s="128" t="s">
        <v>88</v>
      </c>
      <c r="D25" s="108"/>
      <c r="E25" s="108"/>
      <c r="F25" s="108"/>
      <c r="G25" s="109"/>
      <c r="H25" s="77">
        <f t="shared" si="1"/>
        <v>0</v>
      </c>
      <c r="I25" s="95" t="e">
        <f t="shared" si="0"/>
        <v>#DIV/0!</v>
      </c>
      <c r="J25" s="106"/>
    </row>
    <row r="26" spans="1:10" ht="80.25" customHeight="1">
      <c r="A26" s="129" t="s">
        <v>134</v>
      </c>
      <c r="B26" s="34" t="s">
        <v>129</v>
      </c>
      <c r="C26" s="124" t="s">
        <v>88</v>
      </c>
      <c r="D26" s="85"/>
      <c r="E26" s="85"/>
      <c r="F26" s="85"/>
      <c r="G26" s="88"/>
      <c r="H26" s="87">
        <f t="shared" si="1"/>
        <v>0</v>
      </c>
      <c r="I26" s="96" t="e">
        <f t="shared" si="0"/>
        <v>#DIV/0!</v>
      </c>
      <c r="J26" s="76"/>
    </row>
    <row r="27" spans="1:10" s="110" customFormat="1" ht="30" customHeight="1">
      <c r="A27" s="129" t="s">
        <v>135</v>
      </c>
      <c r="B27" s="34" t="s">
        <v>130</v>
      </c>
      <c r="C27" s="124" t="s">
        <v>88</v>
      </c>
      <c r="D27" s="108"/>
      <c r="E27" s="108"/>
      <c r="F27" s="108"/>
      <c r="G27" s="109"/>
      <c r="H27" s="77">
        <f t="shared" si="1"/>
        <v>0</v>
      </c>
      <c r="I27" s="95" t="e">
        <f t="shared" si="0"/>
        <v>#DIV/0!</v>
      </c>
      <c r="J27" s="106"/>
    </row>
    <row r="28" spans="1:10" s="115" customFormat="1" ht="41.25" customHeight="1">
      <c r="A28" s="73" t="s">
        <v>56</v>
      </c>
      <c r="B28" s="82" t="s">
        <v>122</v>
      </c>
      <c r="C28" s="113" t="s">
        <v>109</v>
      </c>
      <c r="D28" s="113" t="s">
        <v>109</v>
      </c>
      <c r="E28" s="113" t="s">
        <v>109</v>
      </c>
      <c r="F28" s="113" t="s">
        <v>109</v>
      </c>
      <c r="G28" s="100">
        <f>ROUND((G7+G13+G20+G21)*0.02,2)</f>
        <v>0</v>
      </c>
      <c r="H28" s="100">
        <f>G28</f>
        <v>0</v>
      </c>
      <c r="I28" s="102" t="e">
        <f t="shared" si="0"/>
        <v>#DIV/0!</v>
      </c>
      <c r="J28" s="114"/>
    </row>
    <row r="29" spans="1:10" s="104" customFormat="1" ht="30" customHeight="1">
      <c r="A29" s="116"/>
      <c r="B29" s="117" t="s">
        <v>51</v>
      </c>
      <c r="C29" s="117"/>
      <c r="D29" s="118"/>
      <c r="E29" s="118"/>
      <c r="F29" s="119"/>
      <c r="G29" s="120">
        <f>G6+G7+G13++G20+G21+G28</f>
        <v>0</v>
      </c>
      <c r="H29" s="120">
        <f>G29</f>
        <v>0</v>
      </c>
      <c r="I29" s="121" t="e">
        <f>I6+I7+I13+#REF!+I20+#REF!+I21+I28</f>
        <v>#DIV/0!</v>
      </c>
      <c r="J29" s="103"/>
    </row>
    <row r="30" spans="1:10" ht="15">
      <c r="A30" s="16"/>
      <c r="B30" s="18"/>
      <c r="D30" s="92"/>
      <c r="E30" s="92"/>
      <c r="F30" s="16"/>
      <c r="G30" s="16"/>
      <c r="H30" s="90"/>
      <c r="I30" s="17"/>
      <c r="J30" s="14"/>
    </row>
    <row r="31" spans="1:10" ht="15" customHeight="1">
      <c r="A31" s="157" t="s">
        <v>103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ht="15">
      <c r="A32" s="157" t="s">
        <v>131</v>
      </c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ht="15">
      <c r="A33" s="70"/>
      <c r="B33" s="14"/>
      <c r="D33" s="93"/>
      <c r="E33" s="93"/>
      <c r="F33" s="14"/>
      <c r="G33" s="14"/>
      <c r="H33" s="19"/>
      <c r="I33" s="15"/>
      <c r="J33" s="14"/>
    </row>
  </sheetData>
  <sheetProtection/>
  <mergeCells count="13">
    <mergeCell ref="A32:J32"/>
    <mergeCell ref="A31:J31"/>
    <mergeCell ref="H1:J1"/>
    <mergeCell ref="A4:A5"/>
    <mergeCell ref="B4:B5"/>
    <mergeCell ref="D4:D5"/>
    <mergeCell ref="E4:E5"/>
    <mergeCell ref="F4:F5"/>
    <mergeCell ref="H4:I4"/>
    <mergeCell ref="J4:J5"/>
    <mergeCell ref="C4:C5"/>
    <mergeCell ref="A2:J2"/>
    <mergeCell ref="G4:G5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orientation="landscape" paperSize="9" scale="65" r:id="rId1"/>
  <rowBreaks count="1" manualBreakCount="1">
    <brk id="2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22" t="s">
        <v>61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21" t="s">
        <v>57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21" t="s">
        <v>58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21" t="s">
        <v>59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22" t="s">
        <v>60</v>
      </c>
    </row>
    <row r="7" spans="2:8" ht="15.75">
      <c r="B7" s="9">
        <v>6</v>
      </c>
      <c r="C7" s="5">
        <f t="shared" si="0"/>
        <v>6</v>
      </c>
      <c r="D7" s="5" t="s">
        <v>11</v>
      </c>
      <c r="H7" s="23"/>
    </row>
    <row r="8" spans="2:8" ht="47.25">
      <c r="B8" s="9">
        <v>7</v>
      </c>
      <c r="C8" s="5">
        <f t="shared" si="0"/>
        <v>7</v>
      </c>
      <c r="D8" s="5" t="s">
        <v>12</v>
      </c>
      <c r="F8" s="29" t="s">
        <v>75</v>
      </c>
      <c r="H8" s="23" t="s">
        <v>71</v>
      </c>
    </row>
    <row r="9" spans="2:8" ht="31.5">
      <c r="B9" s="9">
        <v>8</v>
      </c>
      <c r="C9" s="5">
        <f t="shared" si="0"/>
        <v>8</v>
      </c>
      <c r="D9" s="5" t="s">
        <v>13</v>
      </c>
      <c r="F9" s="21"/>
      <c r="H9" s="23" t="s">
        <v>62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1" t="s">
        <v>76</v>
      </c>
      <c r="H10" s="23" t="s">
        <v>63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3" t="s">
        <v>64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3" t="s">
        <v>65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3" t="s">
        <v>66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3" t="s">
        <v>67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3" t="s">
        <v>68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3" t="s">
        <v>69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3" t="s">
        <v>70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Magda Kariņa</cp:lastModifiedBy>
  <cp:lastPrinted>2016-07-11T06:03:15Z</cp:lastPrinted>
  <dcterms:created xsi:type="dcterms:W3CDTF">2014-03-04T14:47:17Z</dcterms:created>
  <dcterms:modified xsi:type="dcterms:W3CDTF">2016-07-11T06:03:28Z</dcterms:modified>
  <cp:category/>
  <cp:version/>
  <cp:contentType/>
  <cp:contentStatus/>
</cp:coreProperties>
</file>