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LM\7.1.1\Atlases nolikums_FINAL_01072015\publicesanai\"/>
    </mc:Choice>
  </mc:AlternateContent>
  <bookViews>
    <workbookView xWindow="0" yWindow="0" windowWidth="21840" windowHeight="10215" tabRatio="535"/>
  </bookViews>
  <sheets>
    <sheet name="1. PIELIKUMS" sheetId="19" r:id="rId1"/>
    <sheet name="2.PIELIKUMS" sheetId="22" r:id="rId2"/>
    <sheet name="3.PIELIKUMS" sheetId="28" r:id="rId3"/>
    <sheet name="Support sheet" sheetId="11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PIELIKUMS'!$A$1:$AC$17</definedName>
    <definedName name="_xlnm.Print_Area" localSheetId="2">'3.PIELIKUMS'!$A$1:$K$65</definedName>
    <definedName name="_xlnm.Print_Titles" localSheetId="2">'3.PIELIKUMS'!$4:$5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</workbook>
</file>

<file path=xl/calcChain.xml><?xml version="1.0" encoding="utf-8"?>
<calcChain xmlns="http://schemas.openxmlformats.org/spreadsheetml/2006/main">
  <c r="I34" i="28" l="1"/>
  <c r="K54" i="28" l="1"/>
  <c r="H54" i="28"/>
  <c r="K47" i="28"/>
  <c r="H47" i="28"/>
  <c r="K41" i="28"/>
  <c r="H41" i="28"/>
  <c r="K36" i="28"/>
  <c r="H36" i="28"/>
  <c r="K31" i="28"/>
  <c r="H31" i="28"/>
  <c r="K28" i="28"/>
  <c r="H28" i="28"/>
  <c r="K26" i="28"/>
  <c r="H26" i="28"/>
  <c r="K20" i="28"/>
  <c r="H20" i="28"/>
  <c r="K18" i="28"/>
  <c r="K17" i="28" s="1"/>
  <c r="H18" i="28"/>
  <c r="H17" i="28" s="1"/>
  <c r="K11" i="28"/>
  <c r="K9" i="28"/>
  <c r="H11" i="28"/>
  <c r="H9" i="28"/>
  <c r="H8" i="28" s="1"/>
  <c r="I7" i="28"/>
  <c r="I10" i="28"/>
  <c r="I12" i="28"/>
  <c r="I13" i="28"/>
  <c r="I14" i="28"/>
  <c r="I15" i="28"/>
  <c r="I16" i="28"/>
  <c r="I19" i="28"/>
  <c r="I21" i="28"/>
  <c r="I22" i="28"/>
  <c r="I23" i="28"/>
  <c r="I24" i="28"/>
  <c r="I25" i="28"/>
  <c r="I27" i="28"/>
  <c r="I26" i="28" s="1"/>
  <c r="I29" i="28"/>
  <c r="I28" i="28" s="1"/>
  <c r="I32" i="28"/>
  <c r="I33" i="28"/>
  <c r="I35" i="28"/>
  <c r="I37" i="28"/>
  <c r="I38" i="28"/>
  <c r="I39" i="28"/>
  <c r="I40" i="28"/>
  <c r="I42" i="28"/>
  <c r="I43" i="28"/>
  <c r="I44" i="28"/>
  <c r="I45" i="28"/>
  <c r="I48" i="28"/>
  <c r="I49" i="28"/>
  <c r="I50" i="28"/>
  <c r="I51" i="28"/>
  <c r="I52" i="28"/>
  <c r="I53" i="28"/>
  <c r="I55" i="28"/>
  <c r="I56" i="28"/>
  <c r="I57" i="28"/>
  <c r="I58" i="28"/>
  <c r="I59" i="28"/>
  <c r="I60" i="28"/>
  <c r="I61" i="28"/>
  <c r="I41" i="28" l="1"/>
  <c r="H46" i="28"/>
  <c r="H30" i="28" s="1"/>
  <c r="K46" i="28"/>
  <c r="K30" i="28"/>
  <c r="I36" i="28"/>
  <c r="I20" i="28"/>
  <c r="I31" i="28"/>
  <c r="I54" i="28"/>
  <c r="I18" i="28"/>
  <c r="I47" i="28"/>
  <c r="K8" i="28"/>
  <c r="I11" i="28"/>
  <c r="I9" i="28"/>
  <c r="I8" i="28" l="1"/>
  <c r="I46" i="28"/>
  <c r="I30" i="28" s="1"/>
  <c r="I17" i="28"/>
  <c r="K62" i="28"/>
  <c r="C8" i="22"/>
  <c r="D8" i="22"/>
  <c r="D10" i="22" s="1"/>
  <c r="D11" i="22" s="1"/>
  <c r="E8" i="22"/>
  <c r="F8" i="22"/>
  <c r="G8" i="22"/>
  <c r="H8" i="22"/>
  <c r="H10" i="22" s="1"/>
  <c r="H11" i="22" s="1"/>
  <c r="B8" i="22"/>
  <c r="B10" i="22" s="1"/>
  <c r="B11" i="22" s="1"/>
  <c r="I7" i="22"/>
  <c r="I9" i="22"/>
  <c r="I6" i="22"/>
  <c r="C10" i="22"/>
  <c r="C11" i="22" s="1"/>
  <c r="F10" i="22"/>
  <c r="F11" i="22" s="1"/>
  <c r="G10" i="22"/>
  <c r="G11" i="22" s="1"/>
  <c r="I8" i="22" l="1"/>
  <c r="E10" i="22"/>
  <c r="I10" i="22" l="1"/>
  <c r="I11" i="22" s="1"/>
  <c r="E11" i="22"/>
  <c r="J11" i="22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J7" i="22" l="1"/>
  <c r="J9" i="22"/>
  <c r="J6" i="22"/>
  <c r="J8" i="22" l="1"/>
  <c r="J10" i="22" s="1"/>
  <c r="H6" i="28" l="1"/>
  <c r="I6" i="28" l="1"/>
  <c r="H62" i="28"/>
  <c r="I62" i="28" l="1"/>
  <c r="J34" i="28" s="1"/>
  <c r="J19" i="28" l="1"/>
  <c r="J24" i="28"/>
  <c r="J53" i="28"/>
  <c r="J32" i="28"/>
  <c r="J49" i="28"/>
  <c r="J14" i="28"/>
  <c r="J21" i="28"/>
  <c r="J25" i="28"/>
  <c r="J33" i="28"/>
  <c r="J38" i="28"/>
  <c r="J50" i="28"/>
  <c r="J58" i="28"/>
  <c r="J62" i="28"/>
  <c r="J57" i="28"/>
  <c r="J37" i="28"/>
  <c r="J13" i="28"/>
  <c r="J51" i="28"/>
  <c r="J26" i="28"/>
  <c r="J39" i="28"/>
  <c r="J42" i="28"/>
  <c r="J27" i="28"/>
  <c r="J43" i="28"/>
  <c r="J52" i="28"/>
  <c r="J28" i="28"/>
  <c r="J45" i="28"/>
  <c r="J22" i="28"/>
  <c r="J59" i="28"/>
  <c r="J15" i="28"/>
  <c r="J29" i="28"/>
  <c r="J7" i="28"/>
  <c r="J48" i="28"/>
  <c r="J23" i="28"/>
  <c r="J60" i="28"/>
  <c r="J40" i="28"/>
  <c r="J16" i="28"/>
  <c r="J55" i="28"/>
  <c r="J10" i="28"/>
  <c r="J61" i="28"/>
  <c r="J41" i="28"/>
  <c r="J56" i="28"/>
  <c r="J35" i="28"/>
  <c r="J12" i="28"/>
  <c r="J44" i="28"/>
  <c r="J18" i="28"/>
  <c r="J31" i="28"/>
  <c r="J20" i="28"/>
  <c r="J9" i="28"/>
  <c r="J36" i="28"/>
  <c r="J54" i="28"/>
  <c r="J47" i="28"/>
  <c r="J11" i="28"/>
  <c r="J30" i="28"/>
  <c r="J46" i="28"/>
  <c r="J17" i="28"/>
  <c r="J8" i="28"/>
  <c r="J6" i="28"/>
</calcChain>
</file>

<file path=xl/sharedStrings.xml><?xml version="1.0" encoding="utf-8"?>
<sst xmlns="http://schemas.openxmlformats.org/spreadsheetml/2006/main" count="304" uniqueCount="200">
  <si>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</si>
  <si>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</si>
  <si>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</si>
  <si>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</si>
  <si>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</si>
  <si>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</si>
  <si>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</si>
  <si>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</si>
  <si>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</si>
  <si>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</si>
  <si>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</si>
  <si>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</si>
  <si>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</si>
  <si>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</si>
  <si>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</si>
  <si>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</si>
  <si>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</si>
  <si>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</si>
  <si>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</si>
  <si>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</si>
  <si>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</si>
  <si>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</si>
  <si>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</si>
  <si>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</si>
  <si>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</si>
  <si>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</si>
  <si>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</si>
  <si>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</si>
  <si>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</si>
  <si>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</si>
  <si>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</si>
  <si>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</si>
  <si>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</si>
  <si>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</si>
  <si>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</si>
  <si>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</si>
  <si>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</si>
  <si>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</si>
  <si>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</si>
  <si>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</si>
  <si>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</si>
  <si>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</si>
  <si>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Kopā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</si>
  <si>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</si>
  <si>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</si>
  <si>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</si>
  <si>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</si>
  <si>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</si>
  <si>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</si>
  <si>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</si>
  <si>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 xml:space="preserve">1.pielikums
projekta iesniegumam </t>
  </si>
  <si>
    <t>Izmaksu pozīcijas nosaukums*</t>
  </si>
  <si>
    <t>Mērķa grupas nodrošinājuma izmaksas</t>
  </si>
  <si>
    <t>Projekta īstenošanas personāla izmaksas</t>
  </si>
  <si>
    <t>Informatīvo un publicitātes pasākumu izmaksas</t>
  </si>
  <si>
    <t>KOPĀ</t>
  </si>
  <si>
    <t>Projekta darbības Nr.</t>
  </si>
  <si>
    <t>t.sk. PVN</t>
  </si>
  <si>
    <t xml:space="preserve"> Daudzums</t>
  </si>
  <si>
    <t>Privātās attiecināmās izmaksas</t>
  </si>
  <si>
    <t>Projekta īstenošanas laika grafiks</t>
  </si>
  <si>
    <t>10.</t>
  </si>
  <si>
    <t>13.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</si>
  <si>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</si>
  <si>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</si>
  <si>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</si>
  <si>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</si>
  <si>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</si>
  <si>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</si>
  <si>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</si>
  <si>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</si>
  <si>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</si>
  <si>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</si>
  <si>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</si>
  <si>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</si>
  <si>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</si>
  <si>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</si>
  <si>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</si>
  <si>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</si>
  <si>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Pārējās projekta īstenošanas izmaksas</t>
  </si>
  <si>
    <t>Neparedzētie izdevumi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</si>
  <si>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</si>
  <si>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</si>
  <si>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</si>
  <si>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</si>
  <si>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</si>
  <si>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</si>
  <si>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</si>
  <si>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rPr>
        <vertAlign val="superscript"/>
        <sz val="10"/>
        <rFont val="Times New Roman"/>
        <family val="1"/>
        <charset val="186"/>
      </rPr>
      <t>**</t>
    </r>
    <r>
      <rPr>
        <sz val="10"/>
        <rFont val="Times New Roman"/>
        <family val="1"/>
        <charset val="186"/>
      </rPr>
      <t>Projekta darbības numuram jāatbilst projekta iesnieguma  1.5. punktā "Projekta darbības un sasniedzamie rezultāti" norādītajam projekta darbības numuram.</t>
    </r>
  </si>
  <si>
    <t>2015.gads</t>
  </si>
  <si>
    <t>2016.gads</t>
  </si>
  <si>
    <t>2017.gads</t>
  </si>
  <si>
    <t>2018.gads</t>
  </si>
  <si>
    <t>2019.gads</t>
  </si>
  <si>
    <t>2020.gads</t>
  </si>
  <si>
    <t>2021.gads</t>
  </si>
  <si>
    <t>Eiropas Sociālā fonda finansējums</t>
  </si>
  <si>
    <t>2.2.2.</t>
  </si>
  <si>
    <t>2.2.3.</t>
  </si>
  <si>
    <t>2.2.4.</t>
  </si>
  <si>
    <t>2.2.5.</t>
  </si>
  <si>
    <t>3.1.</t>
  </si>
  <si>
    <t>3.2.</t>
  </si>
  <si>
    <t>3.2.1.</t>
  </si>
  <si>
    <t>3.2.2.</t>
  </si>
  <si>
    <t>3.2.3.</t>
  </si>
  <si>
    <t>3.2.4.</t>
  </si>
  <si>
    <t>3.2.5.</t>
  </si>
  <si>
    <t>4.1.</t>
  </si>
  <si>
    <t>Sedz  finansējuma saņēmējs no projekta līdzekļiem</t>
  </si>
  <si>
    <t xml:space="preserve">Sedz darba devējs </t>
  </si>
  <si>
    <t>13.1.</t>
  </si>
  <si>
    <t>13.1.1.</t>
  </si>
  <si>
    <t>13.1.2.</t>
  </si>
  <si>
    <t>13.1.3.</t>
  </si>
  <si>
    <t>13.2.</t>
  </si>
  <si>
    <t>13.3.</t>
  </si>
  <si>
    <t>Projekta īstenošanas personāla atlīdzības izmaksas</t>
  </si>
  <si>
    <t>Pārējās projekta īstenošanas personāla izmaksas</t>
  </si>
  <si>
    <t xml:space="preserve">Stipendija atbilstoši izglītības iestādes iesniegtajam rēķinam un pārskatam par bezdarbnieku dalību </t>
  </si>
  <si>
    <t xml:space="preserve">Apmācību izmaksas (apmācību kupona izmaksas) </t>
  </si>
  <si>
    <t xml:space="preserve">Stipendija atbilstoši izglītības iestādes iesniegtajam rēķinam un pārskatam par bezdarbnieku dalību apmācībās </t>
  </si>
  <si>
    <t xml:space="preserve">Ikmēneša darba algas dotācija praktiskajā apmācībā iesaistītajiem bezdarbniekiem </t>
  </si>
  <si>
    <t xml:space="preserve">Valsts sociālās apdrošināšanas obligātās iemaksas  par praktiskajā apmācībā iesaistītajiem bezdarbniekiem </t>
  </si>
  <si>
    <t xml:space="preserve">Ikmēneša dotācija (piemaksa vai ikmēneša darba alga, ja ir noslēgts darba līgums par darba vadītāja pienākumu izpildi) praktiskajā apmācībā iesaistīto bezdarbnieku darba vadītājam </t>
  </si>
  <si>
    <t xml:space="preserve">Normatīvajos aktos par darba aizsardzības prasībām paredzēto individuālo aizsardzības līdzekļu izmaksas praktiskajā apmācībā iesaistītajiem bezdarbniekiem </t>
  </si>
  <si>
    <t xml:space="preserve">Praktiskajā apmācībā iesaistīto bezdarbnieku darba algas daļa </t>
  </si>
  <si>
    <t xml:space="preserve">Valsts sociālās apdrošināšanas obligātās iemaksas par pasākumā iesaistītajiem bezdarbniekiem </t>
  </si>
  <si>
    <t xml:space="preserve">Projekta informācijas un publicitātes pasākumu izmaksas atbilstoši normatīvajiem aktiem par ES struktūrfondu un Kohēzijas fonda finansēto projektu publicitātes un vizuālās identitātes prasību nodrošināšanu </t>
  </si>
  <si>
    <t>10.1.</t>
  </si>
  <si>
    <t xml:space="preserve">Sludinājuma izmaksas plašsaziņas līdzekļos darba devēju piesaistei apmācību pie darba devēja īstenošanai </t>
  </si>
  <si>
    <t>Konkurētspējas paaugstināšanas pasākumu īstenošana izmaksas</t>
  </si>
  <si>
    <t xml:space="preserve">Uzņēmuma līguma izmaksas projekta īstenošanas personāla apmācību darbam ar mērķa grupu īstenošanai </t>
  </si>
  <si>
    <t>netiešās</t>
  </si>
  <si>
    <t>tiešās</t>
  </si>
  <si>
    <r>
      <t>Projekta īstenošanas laika grafiks (ceturkšņos)</t>
    </r>
    <r>
      <rPr>
        <b/>
        <vertAlign val="superscript"/>
        <sz val="12"/>
        <color theme="1"/>
        <rFont val="Times New Roman"/>
        <family val="1"/>
        <charset val="186"/>
      </rPr>
      <t xml:space="preserve"> *</t>
    </r>
  </si>
  <si>
    <r>
      <t>Projekta darbības numurs</t>
    </r>
    <r>
      <rPr>
        <b/>
        <vertAlign val="superscript"/>
        <sz val="12"/>
        <rFont val="Times New Roman"/>
        <family val="1"/>
        <charset val="186"/>
      </rPr>
      <t>**</t>
    </r>
  </si>
  <si>
    <t>Attiecināmās izmaksas</t>
  </si>
  <si>
    <r>
      <rPr>
        <vertAlign val="superscript"/>
        <sz val="10"/>
        <rFont val="Times New Roman"/>
        <family val="1"/>
        <charset val="186"/>
      </rPr>
      <t>*</t>
    </r>
    <r>
      <rPr>
        <sz val="10"/>
        <rFont val="Times New Roman"/>
        <family val="1"/>
        <charset val="186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</si>
  <si>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 xml:space="preserve">* Izmaksu pozīcijas norāda saskaņā ar Ministru kabineta noteikumiem par specifiskā atbalsta mērķa pasākuma īstenošanu norādītajām attiecināmo izmaksu pozīcijām </t>
  </si>
  <si>
    <t>1.1.</t>
  </si>
  <si>
    <t>Projekta izmaksas saskaņā ar vienoto izmaksu likmi</t>
  </si>
  <si>
    <t>Netiešās izmaksas saskaņā ar vienoto izmaksu likmi 15% no tiešajām attiecināmajām personāla izmaksām.</t>
  </si>
  <si>
    <t>_</t>
  </si>
  <si>
    <t>Projekta vadības izmaksas</t>
  </si>
  <si>
    <t>Projekta vadības personāla atlīdzības izmaksas</t>
  </si>
  <si>
    <t>2.1.1.</t>
  </si>
  <si>
    <t>Pārējās  vadības  izmaksas</t>
  </si>
  <si>
    <t>Darba vietu aprīkojuma iegādes izmaksas projekta vadības personālam</t>
  </si>
  <si>
    <t xml:space="preserve">Iekšzemes komandējumu un dienesta braucienu izmaksas projekta vadības personālam </t>
  </si>
  <si>
    <r>
      <t>Transporta izmaksas</t>
    </r>
    <r>
      <rPr>
        <sz val="12"/>
        <color theme="1"/>
        <rFont val="Times New Roman"/>
        <family val="1"/>
        <charset val="186"/>
      </rPr>
      <t xml:space="preserve"> projekta vadības personālam (maksa par degvielu, transportlīdzekļa noma, transporta pakalpojumu pirkšana, sabiedriskā transporta izmantošana) </t>
    </r>
  </si>
  <si>
    <t xml:space="preserve">Obligāto veselības pārbaužu izmaksas un redzes korekcijas līdzekļu kompensācijas izmaksas projekta vadības personālam </t>
  </si>
  <si>
    <t>Veselības apdrošināšanas izmaksas projekta vadības personālam</t>
  </si>
  <si>
    <t>3.1.1.</t>
  </si>
  <si>
    <t>Darba vietu aprīkojuma iegādes izmaksas projekta īstenošanas personālam</t>
  </si>
  <si>
    <t xml:space="preserve">Iekšzemes komandējumu un dienesta braucienu izmaksas projekta īstenošanas personālam </t>
  </si>
  <si>
    <r>
      <t>Transporta izmaksas</t>
    </r>
    <r>
      <rPr>
        <sz val="12"/>
        <color theme="1"/>
        <rFont val="Times New Roman"/>
        <family val="1"/>
        <charset val="186"/>
      </rPr>
      <t xml:space="preserve"> projekta īstenošanas personālam (maksa par degvielu, transportlīdzekļa noma, transporta pakalpojumu pirkšana, sabiedriskā transporta izmantošana) </t>
    </r>
  </si>
  <si>
    <t>Veselības apdrošināšanas izmaksas projekta īstenošanas personālam</t>
  </si>
  <si>
    <t xml:space="preserve">Atbalsts reģionālajai mobilitātei - finanšu atlīdzība transporta izdevumu segšanai braucieniem no deklarētās dzīvesvietas uz apmācību vai prakses vietu un atpakaļ un dzīvojamās telpas īres vai dienesta viesnīcas izdevumu kompensācijai </t>
  </si>
  <si>
    <t xml:space="preserve">Uzņēmuma līguma izmaksas konkurētspējas paaugstināšanas pasākumu īstenošanai   </t>
  </si>
  <si>
    <t xml:space="preserve">Izdales materiālu sagatavošanas, telpu īres un nomas izmaksas konkurētspējas paaugstināšanas pasākumu īstenošanai </t>
  </si>
  <si>
    <t xml:space="preserve">Biroja un kancelejas preču izmaksas konkurētspējas paaugstināšanas pasākumu īstenošanai </t>
  </si>
  <si>
    <t xml:space="preserve">Profesionālās apmācības, pārkvalifikācijas un kvalifikācijas paaugstināšanas izmaksas </t>
  </si>
  <si>
    <t xml:space="preserve">Apmācību izmaksas (apmācību kupona izmaksas un  SAM MK noteikumu 22. punktā minēto profesionālo tālākizglītības programmu īstenošanas izmaksas) </t>
  </si>
  <si>
    <t xml:space="preserve">Apmācību vietas pielāgošanas izmaksas bezdarbniekiem ar invaliditāti </t>
  </si>
  <si>
    <t>13.2.1.</t>
  </si>
  <si>
    <t>13.2.2.</t>
  </si>
  <si>
    <t>13.2.3</t>
  </si>
  <si>
    <t>13.2.4.</t>
  </si>
  <si>
    <t xml:space="preserve">Neformālās izglītības programmu apguves izmaksas </t>
  </si>
  <si>
    <t>13.3.1.</t>
  </si>
  <si>
    <t>13.3.2.</t>
  </si>
  <si>
    <t>13.3.3.</t>
  </si>
  <si>
    <t>13.3.4.</t>
  </si>
  <si>
    <t xml:space="preserve">Apmācību pie darba devēja  izmaksas </t>
  </si>
  <si>
    <t>13.4.</t>
  </si>
  <si>
    <t>13.4.1.</t>
  </si>
  <si>
    <t xml:space="preserve">Normatīvajos aktos par obligātajām veselības pārbaudēm paredzēto veselības pārbaužu izmaksas </t>
  </si>
  <si>
    <t xml:space="preserve">Praktiskās apmācības vietas pielāgošanas izmaksas bezdarbniekiem ar invaliditāti </t>
  </si>
  <si>
    <t>13.4.1.1.</t>
  </si>
  <si>
    <t>13.4.1.2.</t>
  </si>
  <si>
    <t>13.4.1.3.</t>
  </si>
  <si>
    <t>13.4.1.4.</t>
  </si>
  <si>
    <t>13.4.1.5.</t>
  </si>
  <si>
    <t>13.4.1.6.</t>
  </si>
  <si>
    <t>13.4.2.</t>
  </si>
  <si>
    <t>13.4.2.1.</t>
  </si>
  <si>
    <t>13.4.2.2.</t>
  </si>
  <si>
    <t>13.4.3.</t>
  </si>
  <si>
    <t xml:space="preserve">Pakalpojumu izmaksas par ergoterapeita un surdotulka  pakalpojumu sniegšanu bezdarbniekiem </t>
  </si>
  <si>
    <t>13.5.</t>
  </si>
  <si>
    <t xml:space="preserve">Uzņēmuma līguma izmaksas konkurētspējas paaugstināšanas pasākumu izstrādei elastīgu apmācību formā un to īstenošanai </t>
  </si>
  <si>
    <t>13.6.</t>
  </si>
  <si>
    <t>13.7.</t>
  </si>
  <si>
    <t xml:space="preserve">Projekta vadības personāla atlīdzības izmaksas </t>
  </si>
  <si>
    <t xml:space="preserve">Projekta īstenošanas personāla atlīdzības izmaksas  </t>
  </si>
  <si>
    <t xml:space="preserve">Telpu īres un nomas izmaksas konkurētspējas paaugstināšanas pasākumu īstenošanai </t>
  </si>
  <si>
    <t>13.1.4.</t>
  </si>
  <si>
    <t>Specializētā transporta izmaksas bezdarbniekam ar invaliditāti</t>
  </si>
  <si>
    <t>3. pielikums
projekta iesniegumam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</si>
</sst>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vertAlign val="superscript"/>
      <sz val="12"/>
      <color theme="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20" fillId="0" borderId="4" xfId="0" applyFont="1" applyFill="1" applyBorder="1"/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right" vertical="center"/>
    </xf>
    <xf numFmtId="2" fontId="8" fillId="4" borderId="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4" fillId="0" borderId="10" xfId="0" applyFont="1" applyFill="1" applyBorder="1"/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Alignment="1"/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showGridLines="0" tabSelected="1" view="pageBreakPreview" zoomScaleNormal="100" zoomScaleSheetLayoutView="100" workbookViewId="0">
      <selection activeCell="A15" sqref="A15:Z15"/>
    </sheetView>
  </sheetViews>
  <sheetFormatPr defaultRowHeight="15" x14ac:dyDescent="0.25"/>
  <cols>
    <col min="1" max="1" width="10.140625" style="11" customWidth="1"/>
    <col min="2" max="24" width="5.140625" style="11" customWidth="1"/>
    <col min="25" max="25" width="4.85546875" style="11" customWidth="1"/>
    <col min="26" max="26" width="5" style="11" customWidth="1"/>
    <col min="27" max="28" width="4.5703125" style="11" customWidth="1"/>
    <col min="29" max="29" width="5.42578125" style="11" customWidth="1"/>
    <col min="30" max="16384" width="9.140625" style="11"/>
  </cols>
  <sheetData>
    <row r="1" spans="1:31" ht="33" customHeight="1" x14ac:dyDescent="0.25">
      <c r="U1" s="87" t="s">
        <v>50</v>
      </c>
      <c r="V1" s="88"/>
      <c r="W1" s="88"/>
      <c r="X1" s="88"/>
      <c r="Y1" s="88"/>
      <c r="Z1" s="88"/>
      <c r="AA1" s="88"/>
    </row>
    <row r="2" spans="1:31" ht="15.75" x14ac:dyDescent="0.25">
      <c r="U2" s="30"/>
      <c r="V2" s="31"/>
      <c r="W2" s="31"/>
      <c r="X2" s="31"/>
      <c r="Y2" s="31"/>
      <c r="Z2" s="31"/>
      <c r="AA2" s="31"/>
    </row>
    <row r="3" spans="1:31" ht="18.75" x14ac:dyDescent="0.25">
      <c r="A3" s="92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4"/>
    </row>
    <row r="5" spans="1:31" ht="15.75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31" x14ac:dyDescent="0.25">
      <c r="A6" s="84" t="s">
        <v>136</v>
      </c>
      <c r="B6" s="90" t="s">
        <v>135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31" x14ac:dyDescent="0.25">
      <c r="A7" s="84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</row>
    <row r="8" spans="1:31" ht="16.5" customHeight="1" x14ac:dyDescent="0.25">
      <c r="A8" s="84"/>
      <c r="B8" s="84" t="s">
        <v>89</v>
      </c>
      <c r="C8" s="84"/>
      <c r="D8" s="84"/>
      <c r="E8" s="84"/>
      <c r="F8" s="84" t="s">
        <v>90</v>
      </c>
      <c r="G8" s="84"/>
      <c r="H8" s="84"/>
      <c r="I8" s="84"/>
      <c r="J8" s="84" t="s">
        <v>91</v>
      </c>
      <c r="K8" s="84"/>
      <c r="L8" s="84"/>
      <c r="M8" s="84"/>
      <c r="N8" s="84" t="s">
        <v>92</v>
      </c>
      <c r="O8" s="84"/>
      <c r="P8" s="84"/>
      <c r="Q8" s="84"/>
      <c r="R8" s="84" t="s">
        <v>93</v>
      </c>
      <c r="S8" s="84"/>
      <c r="T8" s="84"/>
      <c r="U8" s="84"/>
      <c r="V8" s="84" t="s">
        <v>94</v>
      </c>
      <c r="W8" s="84"/>
      <c r="X8" s="84"/>
      <c r="Y8" s="84"/>
      <c r="Z8" s="84" t="s">
        <v>95</v>
      </c>
      <c r="AA8" s="84"/>
      <c r="AB8" s="84"/>
      <c r="AC8" s="84"/>
    </row>
    <row r="9" spans="1:31" ht="15.75" x14ac:dyDescent="0.25">
      <c r="A9" s="84"/>
      <c r="B9" s="58" t="s">
        <v>28</v>
      </c>
      <c r="C9" s="58" t="s">
        <v>29</v>
      </c>
      <c r="D9" s="58" t="s">
        <v>33</v>
      </c>
      <c r="E9" s="58" t="s">
        <v>34</v>
      </c>
      <c r="F9" s="58" t="s">
        <v>28</v>
      </c>
      <c r="G9" s="58" t="s">
        <v>29</v>
      </c>
      <c r="H9" s="58" t="s">
        <v>33</v>
      </c>
      <c r="I9" s="58" t="s">
        <v>34</v>
      </c>
      <c r="J9" s="58" t="s">
        <v>28</v>
      </c>
      <c r="K9" s="58" t="s">
        <v>29</v>
      </c>
      <c r="L9" s="58" t="s">
        <v>33</v>
      </c>
      <c r="M9" s="58" t="s">
        <v>34</v>
      </c>
      <c r="N9" s="58" t="s">
        <v>28</v>
      </c>
      <c r="O9" s="58" t="s">
        <v>29</v>
      </c>
      <c r="P9" s="58" t="s">
        <v>33</v>
      </c>
      <c r="Q9" s="58" t="s">
        <v>34</v>
      </c>
      <c r="R9" s="58" t="s">
        <v>28</v>
      </c>
      <c r="S9" s="58" t="s">
        <v>29</v>
      </c>
      <c r="T9" s="58" t="s">
        <v>33</v>
      </c>
      <c r="U9" s="58" t="s">
        <v>34</v>
      </c>
      <c r="V9" s="58" t="s">
        <v>28</v>
      </c>
      <c r="W9" s="58" t="s">
        <v>29</v>
      </c>
      <c r="X9" s="58" t="s">
        <v>33</v>
      </c>
      <c r="Y9" s="58" t="s">
        <v>34</v>
      </c>
      <c r="Z9" s="58" t="s">
        <v>28</v>
      </c>
      <c r="AA9" s="58" t="s">
        <v>29</v>
      </c>
      <c r="AB9" s="58" t="s">
        <v>33</v>
      </c>
      <c r="AC9" s="58" t="s">
        <v>34</v>
      </c>
    </row>
    <row r="10" spans="1:31" ht="15.75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31" ht="15.75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31" ht="15.75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31" ht="15.75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3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31" ht="31.5" customHeight="1" x14ac:dyDescent="0.25">
      <c r="A15" s="89" t="s">
        <v>138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31" ht="15.75" x14ac:dyDescent="0.25">
      <c r="A16" s="85" t="s">
        <v>88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47"/>
      <c r="AA16" s="47"/>
      <c r="AB16" s="46"/>
      <c r="AC16" s="46"/>
      <c r="AD16" s="46"/>
      <c r="AE16" s="46"/>
    </row>
  </sheetData>
  <mergeCells count="14">
    <mergeCell ref="Z8:AC8"/>
    <mergeCell ref="A16:Y16"/>
    <mergeCell ref="U1:AA1"/>
    <mergeCell ref="A15:Z15"/>
    <mergeCell ref="V8:Y8"/>
    <mergeCell ref="B6:AC7"/>
    <mergeCell ref="R8:U8"/>
    <mergeCell ref="A5:Y5"/>
    <mergeCell ref="A6:A9"/>
    <mergeCell ref="B8:E8"/>
    <mergeCell ref="F8:I8"/>
    <mergeCell ref="J8:M8"/>
    <mergeCell ref="N8:Q8"/>
    <mergeCell ref="A3:AC3"/>
  </mergeCells>
  <pageMargins left="0.59055118110236227" right="0.59055118110236227" top="1.1417322834645669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15" zoomScaleSheetLayoutView="100" workbookViewId="0">
      <selection activeCell="G1" sqref="G1:K1"/>
    </sheetView>
  </sheetViews>
  <sheetFormatPr defaultRowHeight="15" x14ac:dyDescent="0.25"/>
  <cols>
    <col min="1" max="1" width="35.85546875" style="12" customWidth="1"/>
    <col min="2" max="10" width="12" style="13" customWidth="1"/>
    <col min="11" max="11" width="0.140625" style="13" customWidth="1"/>
    <col min="12" max="16384" width="9.140625" style="13"/>
  </cols>
  <sheetData>
    <row r="1" spans="1:11" ht="32.25" customHeight="1" x14ac:dyDescent="0.25">
      <c r="A1" s="51"/>
      <c r="B1" s="17"/>
      <c r="C1" s="17"/>
      <c r="D1" s="17"/>
      <c r="E1" s="17"/>
      <c r="F1" s="17"/>
      <c r="G1" s="87" t="s">
        <v>46</v>
      </c>
      <c r="H1" s="87"/>
      <c r="I1" s="87"/>
      <c r="J1" s="95"/>
      <c r="K1" s="95"/>
    </row>
    <row r="2" spans="1:11" ht="15.75" customHeight="1" x14ac:dyDescent="0.25">
      <c r="A2" s="92" t="s">
        <v>82</v>
      </c>
      <c r="B2" s="93"/>
      <c r="C2" s="93"/>
      <c r="D2" s="93"/>
      <c r="E2" s="93"/>
      <c r="F2" s="93"/>
      <c r="G2" s="93"/>
      <c r="H2" s="93"/>
      <c r="I2" s="93"/>
      <c r="J2" s="94"/>
      <c r="K2" s="17"/>
    </row>
    <row r="3" spans="1:11" ht="18.75" x14ac:dyDescent="0.25">
      <c r="A3" s="18"/>
      <c r="B3" s="17"/>
      <c r="C3" s="17"/>
      <c r="D3" s="71"/>
      <c r="E3" s="17"/>
      <c r="F3" s="17"/>
      <c r="G3" s="17"/>
      <c r="H3" s="17"/>
      <c r="I3" s="19"/>
      <c r="J3" s="19"/>
      <c r="K3" s="17"/>
    </row>
    <row r="4" spans="1:11" ht="15" customHeight="1" x14ac:dyDescent="0.25">
      <c r="A4" s="70" t="s">
        <v>49</v>
      </c>
      <c r="B4" s="63" t="s">
        <v>89</v>
      </c>
      <c r="C4" s="63" t="s">
        <v>90</v>
      </c>
      <c r="D4" s="63" t="s">
        <v>91</v>
      </c>
      <c r="E4" s="63" t="s">
        <v>92</v>
      </c>
      <c r="F4" s="63" t="s">
        <v>93</v>
      </c>
      <c r="G4" s="63" t="s">
        <v>94</v>
      </c>
      <c r="H4" s="63" t="s">
        <v>95</v>
      </c>
      <c r="I4" s="84" t="s">
        <v>42</v>
      </c>
      <c r="J4" s="84" t="s">
        <v>41</v>
      </c>
      <c r="K4" s="17"/>
    </row>
    <row r="5" spans="1:11" ht="15.75" customHeight="1" x14ac:dyDescent="0.25">
      <c r="A5" s="60"/>
      <c r="B5" s="43" t="s">
        <v>48</v>
      </c>
      <c r="C5" s="43" t="s">
        <v>48</v>
      </c>
      <c r="D5" s="43" t="s">
        <v>48</v>
      </c>
      <c r="E5" s="44" t="s">
        <v>48</v>
      </c>
      <c r="F5" s="44" t="s">
        <v>48</v>
      </c>
      <c r="G5" s="43" t="s">
        <v>48</v>
      </c>
      <c r="H5" s="43" t="s">
        <v>48</v>
      </c>
      <c r="I5" s="43" t="s">
        <v>48</v>
      </c>
      <c r="J5" s="48" t="s">
        <v>41</v>
      </c>
      <c r="K5" s="17"/>
    </row>
    <row r="6" spans="1:11" ht="20.25" customHeight="1" x14ac:dyDescent="0.25">
      <c r="A6" s="61" t="s">
        <v>96</v>
      </c>
      <c r="B6" s="33"/>
      <c r="C6" s="34"/>
      <c r="D6" s="34"/>
      <c r="E6" s="34"/>
      <c r="F6" s="34"/>
      <c r="G6" s="34"/>
      <c r="H6" s="34"/>
      <c r="I6" s="49">
        <f>SUM(B6:H6)</f>
        <v>0</v>
      </c>
      <c r="J6" s="50" t="e">
        <f>I6/I$10*100</f>
        <v>#DIV/0!</v>
      </c>
      <c r="K6" s="17"/>
    </row>
    <row r="7" spans="1:11" ht="27" customHeight="1" x14ac:dyDescent="0.25">
      <c r="A7" s="61" t="s">
        <v>43</v>
      </c>
      <c r="B7" s="34"/>
      <c r="C7" s="34"/>
      <c r="D7" s="34"/>
      <c r="E7" s="34"/>
      <c r="F7" s="34"/>
      <c r="G7" s="34"/>
      <c r="H7" s="34"/>
      <c r="I7" s="49">
        <f t="shared" ref="I7:I10" si="0">SUM(B7:H7)</f>
        <v>0</v>
      </c>
      <c r="J7" s="50" t="e">
        <f>I7/I$10*100</f>
        <v>#DIV/0!</v>
      </c>
      <c r="K7" s="17"/>
    </row>
    <row r="8" spans="1:11" ht="20.25" customHeight="1" x14ac:dyDescent="0.25">
      <c r="A8" s="62" t="s">
        <v>47</v>
      </c>
      <c r="B8" s="49">
        <f>B6+B7</f>
        <v>0</v>
      </c>
      <c r="C8" s="49">
        <f t="shared" ref="C8:H8" si="1">C6+C7</f>
        <v>0</v>
      </c>
      <c r="D8" s="49">
        <f t="shared" si="1"/>
        <v>0</v>
      </c>
      <c r="E8" s="49">
        <f t="shared" si="1"/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0"/>
        <v>0</v>
      </c>
      <c r="J8" s="49" t="e">
        <f>J6+J7+#REF!+#REF!+#REF!</f>
        <v>#DIV/0!</v>
      </c>
      <c r="K8" s="17"/>
    </row>
    <row r="9" spans="1:11" ht="20.25" customHeight="1" x14ac:dyDescent="0.25">
      <c r="A9" s="61" t="s">
        <v>59</v>
      </c>
      <c r="B9" s="34"/>
      <c r="C9" s="34"/>
      <c r="D9" s="34"/>
      <c r="E9" s="34"/>
      <c r="F9" s="34"/>
      <c r="G9" s="34"/>
      <c r="H9" s="34"/>
      <c r="I9" s="49">
        <f t="shared" si="0"/>
        <v>0</v>
      </c>
      <c r="J9" s="50" t="e">
        <f>I9/I$10*100</f>
        <v>#DIV/0!</v>
      </c>
      <c r="K9" s="17"/>
    </row>
    <row r="10" spans="1:11" ht="20.25" customHeight="1" x14ac:dyDescent="0.25">
      <c r="A10" s="60" t="s">
        <v>44</v>
      </c>
      <c r="B10" s="64">
        <f t="shared" ref="B10:H10" si="2">B9+B8</f>
        <v>0</v>
      </c>
      <c r="C10" s="64">
        <f t="shared" si="2"/>
        <v>0</v>
      </c>
      <c r="D10" s="64">
        <f t="shared" si="2"/>
        <v>0</v>
      </c>
      <c r="E10" s="64">
        <f t="shared" si="2"/>
        <v>0</v>
      </c>
      <c r="F10" s="64">
        <f t="shared" ref="F10" si="3">F9+F8</f>
        <v>0</v>
      </c>
      <c r="G10" s="64">
        <f t="shared" si="2"/>
        <v>0</v>
      </c>
      <c r="H10" s="64">
        <f t="shared" si="2"/>
        <v>0</v>
      </c>
      <c r="I10" s="64">
        <f t="shared" si="0"/>
        <v>0</v>
      </c>
      <c r="J10" s="64" t="e">
        <f>J9+J8</f>
        <v>#DIV/0!</v>
      </c>
      <c r="K10" s="17"/>
    </row>
    <row r="11" spans="1:11" ht="20.25" customHeight="1" x14ac:dyDescent="0.25">
      <c r="A11" s="60" t="s">
        <v>45</v>
      </c>
      <c r="B11" s="82">
        <f>B10</f>
        <v>0</v>
      </c>
      <c r="C11" s="82">
        <f t="shared" ref="C11:I11" si="4">C10</f>
        <v>0</v>
      </c>
      <c r="D11" s="82">
        <f t="shared" si="4"/>
        <v>0</v>
      </c>
      <c r="E11" s="82">
        <f t="shared" si="4"/>
        <v>0</v>
      </c>
      <c r="F11" s="82">
        <f t="shared" si="4"/>
        <v>0</v>
      </c>
      <c r="G11" s="82">
        <f t="shared" si="4"/>
        <v>0</v>
      </c>
      <c r="H11" s="82">
        <f t="shared" si="4"/>
        <v>0</v>
      </c>
      <c r="I11" s="82">
        <f t="shared" si="4"/>
        <v>0</v>
      </c>
      <c r="J11" s="83" t="e">
        <f>I11/I$10*100</f>
        <v>#DIV/0!</v>
      </c>
      <c r="K11" s="17"/>
    </row>
    <row r="12" spans="1:11" ht="15.75" customHeight="1" x14ac:dyDescent="0.25"/>
    <row r="13" spans="1:11" ht="15.75" customHeight="1" x14ac:dyDescent="0.25"/>
    <row r="14" spans="1:11" ht="15.75" customHeight="1" x14ac:dyDescent="0.25"/>
    <row r="15" spans="1:11" ht="15.75" customHeight="1" x14ac:dyDescent="0.25"/>
    <row r="16" spans="1:11" ht="15.75" customHeight="1" x14ac:dyDescent="0.25"/>
  </sheetData>
  <mergeCells count="3">
    <mergeCell ref="G1:K1"/>
    <mergeCell ref="I4:J4"/>
    <mergeCell ref="A2:J2"/>
  </mergeCells>
  <pageMargins left="0.59055118110236227" right="0.59055118110236227" top="1.1417322834645669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view="pageBreakPreview" zoomScale="80" zoomScaleNormal="100" zoomScaleSheetLayoutView="80" workbookViewId="0">
      <selection activeCell="I1" sqref="I1:K1"/>
    </sheetView>
  </sheetViews>
  <sheetFormatPr defaultRowHeight="15" x14ac:dyDescent="0.25"/>
  <cols>
    <col min="1" max="1" width="9.5703125" style="14" customWidth="1"/>
    <col min="2" max="2" width="0.140625" style="14" customWidth="1"/>
    <col min="3" max="3" width="72.42578125" style="14" customWidth="1"/>
    <col min="4" max="4" width="12.140625" style="14" customWidth="1"/>
    <col min="5" max="5" width="12.28515625" style="14" customWidth="1"/>
    <col min="6" max="6" width="12.85546875" style="14" customWidth="1"/>
    <col min="7" max="7" width="10.140625" style="14" customWidth="1"/>
    <col min="8" max="8" width="14.85546875" style="14" customWidth="1"/>
    <col min="9" max="9" width="19" style="14" customWidth="1"/>
    <col min="10" max="10" width="10.7109375" style="14" customWidth="1"/>
    <col min="11" max="11" width="15.140625" style="14" customWidth="1"/>
    <col min="12" max="16384" width="9.140625" style="14"/>
  </cols>
  <sheetData>
    <row r="1" spans="1:13" ht="33.75" customHeight="1" x14ac:dyDescent="0.25">
      <c r="A1" s="35"/>
      <c r="B1" s="35"/>
      <c r="C1" s="15"/>
      <c r="D1" s="15"/>
      <c r="E1" s="36"/>
      <c r="F1" s="36"/>
      <c r="G1" s="36"/>
      <c r="H1" s="15"/>
      <c r="I1" s="102" t="s">
        <v>199</v>
      </c>
      <c r="J1" s="102"/>
      <c r="K1" s="102"/>
    </row>
    <row r="2" spans="1:13" ht="20.25" x14ac:dyDescent="0.25">
      <c r="A2" s="104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26"/>
      <c r="M2" s="26"/>
    </row>
    <row r="3" spans="1:13" ht="20.25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26"/>
      <c r="M3" s="26"/>
    </row>
    <row r="4" spans="1:13" ht="15.75" customHeight="1" x14ac:dyDescent="0.25">
      <c r="A4" s="84" t="s">
        <v>3</v>
      </c>
      <c r="B4" s="84"/>
      <c r="C4" s="84" t="s">
        <v>51</v>
      </c>
      <c r="D4" s="84" t="s">
        <v>81</v>
      </c>
      <c r="E4" s="84" t="s">
        <v>58</v>
      </c>
      <c r="F4" s="84" t="s">
        <v>84</v>
      </c>
      <c r="G4" s="84" t="s">
        <v>56</v>
      </c>
      <c r="H4" s="107" t="s">
        <v>137</v>
      </c>
      <c r="I4" s="84" t="s">
        <v>55</v>
      </c>
      <c r="J4" s="84"/>
      <c r="K4" s="84" t="s">
        <v>57</v>
      </c>
    </row>
    <row r="5" spans="1:13" ht="63" customHeight="1" x14ac:dyDescent="0.25">
      <c r="A5" s="84"/>
      <c r="B5" s="84"/>
      <c r="C5" s="84"/>
      <c r="D5" s="84"/>
      <c r="E5" s="103"/>
      <c r="F5" s="103"/>
      <c r="G5" s="84"/>
      <c r="H5" s="108"/>
      <c r="I5" s="52" t="s">
        <v>40</v>
      </c>
      <c r="J5" s="52" t="s">
        <v>41</v>
      </c>
      <c r="K5" s="84"/>
    </row>
    <row r="6" spans="1:13" ht="30.75" customHeight="1" x14ac:dyDescent="0.25">
      <c r="A6" s="73" t="s">
        <v>28</v>
      </c>
      <c r="B6" s="73"/>
      <c r="C6" s="60" t="s">
        <v>141</v>
      </c>
      <c r="D6" s="66" t="s">
        <v>133</v>
      </c>
      <c r="E6" s="76" t="s">
        <v>143</v>
      </c>
      <c r="F6" s="76" t="s">
        <v>143</v>
      </c>
      <c r="G6" s="73" t="s">
        <v>143</v>
      </c>
      <c r="H6" s="81">
        <f>H7</f>
        <v>0</v>
      </c>
      <c r="I6" s="76">
        <f>H6</f>
        <v>0</v>
      </c>
      <c r="J6" s="76" t="e">
        <f t="shared" ref="J6:J37" si="0">I6/$I$62</f>
        <v>#DIV/0!</v>
      </c>
      <c r="K6" s="73"/>
    </row>
    <row r="7" spans="1:13" ht="48.75" customHeight="1" x14ac:dyDescent="0.25">
      <c r="A7" s="76" t="s">
        <v>140</v>
      </c>
      <c r="B7" s="43"/>
      <c r="C7" s="61" t="s">
        <v>142</v>
      </c>
      <c r="D7" s="45" t="s">
        <v>133</v>
      </c>
      <c r="E7" s="45"/>
      <c r="F7" s="45"/>
      <c r="G7" s="43"/>
      <c r="H7" s="78"/>
      <c r="I7" s="76">
        <f t="shared" ref="I7:I61" si="1">H7</f>
        <v>0</v>
      </c>
      <c r="J7" s="76" t="e">
        <f t="shared" si="0"/>
        <v>#DIV/0!</v>
      </c>
      <c r="K7" s="43"/>
    </row>
    <row r="8" spans="1:13" ht="30" customHeight="1" x14ac:dyDescent="0.25">
      <c r="A8" s="65" t="s">
        <v>29</v>
      </c>
      <c r="B8" s="72"/>
      <c r="C8" s="60" t="s">
        <v>144</v>
      </c>
      <c r="D8" s="76" t="s">
        <v>134</v>
      </c>
      <c r="E8" s="76"/>
      <c r="F8" s="76"/>
      <c r="G8" s="76"/>
      <c r="H8" s="67">
        <f>H9+H11</f>
        <v>0</v>
      </c>
      <c r="I8" s="67">
        <f>I9+I11</f>
        <v>0</v>
      </c>
      <c r="J8" s="76" t="e">
        <f t="shared" si="0"/>
        <v>#DIV/0!</v>
      </c>
      <c r="K8" s="67">
        <f>K9+K11</f>
        <v>0</v>
      </c>
    </row>
    <row r="9" spans="1:13" ht="30" customHeight="1" x14ac:dyDescent="0.25">
      <c r="A9" s="65" t="s">
        <v>30</v>
      </c>
      <c r="B9" s="72"/>
      <c r="C9" s="60" t="s">
        <v>145</v>
      </c>
      <c r="D9" s="76" t="s">
        <v>134</v>
      </c>
      <c r="E9" s="76"/>
      <c r="F9" s="76"/>
      <c r="G9" s="76"/>
      <c r="H9" s="67">
        <f>SUM(H10:H10)</f>
        <v>0</v>
      </c>
      <c r="I9" s="67">
        <f>SUM(I10:I10)</f>
        <v>0</v>
      </c>
      <c r="J9" s="76" t="e">
        <f t="shared" si="0"/>
        <v>#DIV/0!</v>
      </c>
      <c r="K9" s="67">
        <f>SUM(K10:K10)</f>
        <v>0</v>
      </c>
    </row>
    <row r="10" spans="1:13" ht="30" customHeight="1" x14ac:dyDescent="0.25">
      <c r="A10" s="79" t="s">
        <v>146</v>
      </c>
      <c r="B10" s="80"/>
      <c r="C10" s="61" t="s">
        <v>194</v>
      </c>
      <c r="D10" s="45" t="s">
        <v>134</v>
      </c>
      <c r="E10" s="45"/>
      <c r="F10" s="45"/>
      <c r="G10" s="45"/>
      <c r="H10" s="38"/>
      <c r="I10" s="76">
        <f t="shared" si="1"/>
        <v>0</v>
      </c>
      <c r="J10" s="76" t="e">
        <f t="shared" si="0"/>
        <v>#DIV/0!</v>
      </c>
      <c r="K10" s="37"/>
    </row>
    <row r="11" spans="1:13" ht="30" customHeight="1" x14ac:dyDescent="0.25">
      <c r="A11" s="65" t="s">
        <v>31</v>
      </c>
      <c r="B11" s="72"/>
      <c r="C11" s="60" t="s">
        <v>147</v>
      </c>
      <c r="D11" s="76" t="s">
        <v>134</v>
      </c>
      <c r="E11" s="61"/>
      <c r="F11" s="61"/>
      <c r="G11" s="61"/>
      <c r="H11" s="67">
        <f>SUM(H12:H16)</f>
        <v>0</v>
      </c>
      <c r="I11" s="67">
        <f t="shared" ref="I11:K11" si="2">SUM(I12:I16)</f>
        <v>0</v>
      </c>
      <c r="J11" s="76" t="e">
        <f t="shared" si="0"/>
        <v>#DIV/0!</v>
      </c>
      <c r="K11" s="67">
        <f t="shared" si="2"/>
        <v>0</v>
      </c>
    </row>
    <row r="12" spans="1:13" ht="44.25" customHeight="1" x14ac:dyDescent="0.25">
      <c r="A12" s="68" t="s">
        <v>32</v>
      </c>
      <c r="B12" s="55"/>
      <c r="C12" s="61" t="s">
        <v>148</v>
      </c>
      <c r="D12" s="45" t="s">
        <v>134</v>
      </c>
      <c r="E12" s="32"/>
      <c r="F12" s="32"/>
      <c r="G12" s="32"/>
      <c r="H12" s="38"/>
      <c r="I12" s="76">
        <f t="shared" si="1"/>
        <v>0</v>
      </c>
      <c r="J12" s="76" t="e">
        <f t="shared" si="0"/>
        <v>#DIV/0!</v>
      </c>
      <c r="K12" s="37"/>
    </row>
    <row r="13" spans="1:13" ht="39" customHeight="1" x14ac:dyDescent="0.25">
      <c r="A13" s="68" t="s">
        <v>97</v>
      </c>
      <c r="B13" s="55"/>
      <c r="C13" s="61" t="s">
        <v>149</v>
      </c>
      <c r="D13" s="45" t="s">
        <v>134</v>
      </c>
      <c r="E13" s="32"/>
      <c r="F13" s="32"/>
      <c r="G13" s="32"/>
      <c r="H13" s="38"/>
      <c r="I13" s="76">
        <f t="shared" si="1"/>
        <v>0</v>
      </c>
      <c r="J13" s="76" t="e">
        <f t="shared" si="0"/>
        <v>#DIV/0!</v>
      </c>
      <c r="K13" s="37"/>
    </row>
    <row r="14" spans="1:13" ht="45.75" customHeight="1" x14ac:dyDescent="0.25">
      <c r="A14" s="68" t="s">
        <v>98</v>
      </c>
      <c r="B14" s="55"/>
      <c r="C14" s="61" t="s">
        <v>150</v>
      </c>
      <c r="D14" s="45" t="s">
        <v>134</v>
      </c>
      <c r="E14" s="32"/>
      <c r="F14" s="32"/>
      <c r="G14" s="32"/>
      <c r="H14" s="38"/>
      <c r="I14" s="76">
        <f t="shared" si="1"/>
        <v>0</v>
      </c>
      <c r="J14" s="76" t="e">
        <f t="shared" si="0"/>
        <v>#DIV/0!</v>
      </c>
      <c r="K14" s="37"/>
    </row>
    <row r="15" spans="1:13" ht="48.75" customHeight="1" x14ac:dyDescent="0.25">
      <c r="A15" s="68" t="s">
        <v>99</v>
      </c>
      <c r="B15" s="55"/>
      <c r="C15" s="61" t="s">
        <v>151</v>
      </c>
      <c r="D15" s="45" t="s">
        <v>134</v>
      </c>
      <c r="E15" s="32"/>
      <c r="F15" s="32"/>
      <c r="G15" s="32"/>
      <c r="H15" s="38"/>
      <c r="I15" s="76">
        <f t="shared" si="1"/>
        <v>0</v>
      </c>
      <c r="J15" s="76" t="e">
        <f t="shared" si="0"/>
        <v>#DIV/0!</v>
      </c>
      <c r="K15" s="37"/>
    </row>
    <row r="16" spans="1:13" ht="35.25" customHeight="1" x14ac:dyDescent="0.25">
      <c r="A16" s="68" t="s">
        <v>100</v>
      </c>
      <c r="B16" s="55"/>
      <c r="C16" s="61" t="s">
        <v>152</v>
      </c>
      <c r="D16" s="45" t="s">
        <v>134</v>
      </c>
      <c r="E16" s="32"/>
      <c r="F16" s="32"/>
      <c r="G16" s="32"/>
      <c r="H16" s="38"/>
      <c r="I16" s="76">
        <f t="shared" si="1"/>
        <v>0</v>
      </c>
      <c r="J16" s="76" t="e">
        <f t="shared" si="0"/>
        <v>#DIV/0!</v>
      </c>
      <c r="K16" s="37"/>
    </row>
    <row r="17" spans="1:11" ht="24.75" customHeight="1" x14ac:dyDescent="0.25">
      <c r="A17" s="98" t="s">
        <v>33</v>
      </c>
      <c r="B17" s="99"/>
      <c r="C17" s="60" t="s">
        <v>53</v>
      </c>
      <c r="D17" s="66" t="s">
        <v>134</v>
      </c>
      <c r="E17" s="61"/>
      <c r="F17" s="61"/>
      <c r="G17" s="61"/>
      <c r="H17" s="67">
        <f>H18+H20</f>
        <v>0</v>
      </c>
      <c r="I17" s="67">
        <f>I18+I20</f>
        <v>0</v>
      </c>
      <c r="J17" s="76" t="e">
        <f t="shared" si="0"/>
        <v>#DIV/0!</v>
      </c>
      <c r="K17" s="67">
        <f>K18+K20</f>
        <v>0</v>
      </c>
    </row>
    <row r="18" spans="1:11" ht="30" customHeight="1" x14ac:dyDescent="0.25">
      <c r="A18" s="53" t="s">
        <v>101</v>
      </c>
      <c r="B18" s="57"/>
      <c r="C18" s="60" t="s">
        <v>117</v>
      </c>
      <c r="D18" s="76" t="s">
        <v>134</v>
      </c>
      <c r="E18" s="61"/>
      <c r="F18" s="61"/>
      <c r="G18" s="61"/>
      <c r="H18" s="67">
        <f>SUM(H19:H19)</f>
        <v>0</v>
      </c>
      <c r="I18" s="67">
        <f>SUM(I19:I19)</f>
        <v>0</v>
      </c>
      <c r="J18" s="76" t="e">
        <f t="shared" si="0"/>
        <v>#DIV/0!</v>
      </c>
      <c r="K18" s="67">
        <f>SUM(K19:K19)</f>
        <v>0</v>
      </c>
    </row>
    <row r="19" spans="1:11" ht="30" customHeight="1" x14ac:dyDescent="0.25">
      <c r="A19" s="56" t="s">
        <v>153</v>
      </c>
      <c r="B19" s="75"/>
      <c r="C19" s="61" t="s">
        <v>195</v>
      </c>
      <c r="D19" s="45" t="s">
        <v>134</v>
      </c>
      <c r="E19" s="32"/>
      <c r="F19" s="32"/>
      <c r="G19" s="32"/>
      <c r="H19" s="38"/>
      <c r="I19" s="76">
        <f t="shared" si="1"/>
        <v>0</v>
      </c>
      <c r="J19" s="76" t="e">
        <f t="shared" si="0"/>
        <v>#DIV/0!</v>
      </c>
      <c r="K19" s="37"/>
    </row>
    <row r="20" spans="1:11" ht="30" customHeight="1" x14ac:dyDescent="0.25">
      <c r="A20" s="53" t="s">
        <v>102</v>
      </c>
      <c r="B20" s="57"/>
      <c r="C20" s="60" t="s">
        <v>118</v>
      </c>
      <c r="D20" s="66" t="s">
        <v>134</v>
      </c>
      <c r="E20" s="61"/>
      <c r="F20" s="61"/>
      <c r="G20" s="61"/>
      <c r="H20" s="67">
        <f>SUM(H21:H25)</f>
        <v>0</v>
      </c>
      <c r="I20" s="67">
        <f t="shared" ref="I20:K20" si="3">SUM(I21:I25)</f>
        <v>0</v>
      </c>
      <c r="J20" s="76" t="e">
        <f t="shared" si="0"/>
        <v>#DIV/0!</v>
      </c>
      <c r="K20" s="67">
        <f t="shared" si="3"/>
        <v>0</v>
      </c>
    </row>
    <row r="21" spans="1:11" ht="21.75" customHeight="1" x14ac:dyDescent="0.25">
      <c r="A21" s="68" t="s">
        <v>103</v>
      </c>
      <c r="B21" s="55"/>
      <c r="C21" s="61" t="s">
        <v>154</v>
      </c>
      <c r="D21" s="45" t="s">
        <v>134</v>
      </c>
      <c r="E21" s="32"/>
      <c r="F21" s="32"/>
      <c r="G21" s="32"/>
      <c r="H21" s="38"/>
      <c r="I21" s="76">
        <f t="shared" si="1"/>
        <v>0</v>
      </c>
      <c r="J21" s="76" t="e">
        <f t="shared" si="0"/>
        <v>#DIV/0!</v>
      </c>
      <c r="K21" s="37"/>
    </row>
    <row r="22" spans="1:11" ht="54" customHeight="1" x14ac:dyDescent="0.25">
      <c r="A22" s="68" t="s">
        <v>104</v>
      </c>
      <c r="B22" s="55"/>
      <c r="C22" s="61" t="s">
        <v>155</v>
      </c>
      <c r="D22" s="45" t="s">
        <v>134</v>
      </c>
      <c r="E22" s="32"/>
      <c r="F22" s="32"/>
      <c r="G22" s="32"/>
      <c r="H22" s="38"/>
      <c r="I22" s="76">
        <f t="shared" si="1"/>
        <v>0</v>
      </c>
      <c r="J22" s="76" t="e">
        <f t="shared" si="0"/>
        <v>#DIV/0!</v>
      </c>
      <c r="K22" s="37"/>
    </row>
    <row r="23" spans="1:11" ht="45" customHeight="1" x14ac:dyDescent="0.25">
      <c r="A23" s="68" t="s">
        <v>105</v>
      </c>
      <c r="B23" s="55"/>
      <c r="C23" s="61" t="s">
        <v>156</v>
      </c>
      <c r="D23" s="45" t="s">
        <v>134</v>
      </c>
      <c r="E23" s="32"/>
      <c r="F23" s="32"/>
      <c r="G23" s="32"/>
      <c r="H23" s="38"/>
      <c r="I23" s="76">
        <f t="shared" si="1"/>
        <v>0</v>
      </c>
      <c r="J23" s="76" t="e">
        <f t="shared" si="0"/>
        <v>#DIV/0!</v>
      </c>
      <c r="K23" s="37"/>
    </row>
    <row r="24" spans="1:11" ht="48.75" customHeight="1" x14ac:dyDescent="0.25">
      <c r="A24" s="68" t="s">
        <v>106</v>
      </c>
      <c r="B24" s="55"/>
      <c r="C24" s="61" t="s">
        <v>151</v>
      </c>
      <c r="D24" s="45" t="s">
        <v>134</v>
      </c>
      <c r="E24" s="32"/>
      <c r="F24" s="32"/>
      <c r="G24" s="32"/>
      <c r="H24" s="38"/>
      <c r="I24" s="76">
        <f t="shared" si="1"/>
        <v>0</v>
      </c>
      <c r="J24" s="76" t="e">
        <f t="shared" si="0"/>
        <v>#DIV/0!</v>
      </c>
      <c r="K24" s="37"/>
    </row>
    <row r="25" spans="1:11" ht="24" customHeight="1" x14ac:dyDescent="0.25">
      <c r="A25" s="68" t="s">
        <v>107</v>
      </c>
      <c r="B25" s="55"/>
      <c r="C25" s="61" t="s">
        <v>157</v>
      </c>
      <c r="D25" s="45" t="s">
        <v>134</v>
      </c>
      <c r="E25" s="32"/>
      <c r="F25" s="32"/>
      <c r="G25" s="32"/>
      <c r="H25" s="38"/>
      <c r="I25" s="76">
        <f t="shared" si="1"/>
        <v>0</v>
      </c>
      <c r="J25" s="76" t="e">
        <f t="shared" si="0"/>
        <v>#DIV/0!</v>
      </c>
      <c r="K25" s="37"/>
    </row>
    <row r="26" spans="1:11" ht="30" customHeight="1" x14ac:dyDescent="0.25">
      <c r="A26" s="98" t="s">
        <v>34</v>
      </c>
      <c r="B26" s="99"/>
      <c r="C26" s="60" t="s">
        <v>52</v>
      </c>
      <c r="D26" s="66" t="s">
        <v>134</v>
      </c>
      <c r="E26" s="61"/>
      <c r="F26" s="61"/>
      <c r="G26" s="61"/>
      <c r="H26" s="67">
        <f>H27</f>
        <v>0</v>
      </c>
      <c r="I26" s="67">
        <f t="shared" ref="I26:K26" si="4">I27</f>
        <v>0</v>
      </c>
      <c r="J26" s="76" t="e">
        <f t="shared" si="0"/>
        <v>#DIV/0!</v>
      </c>
      <c r="K26" s="67">
        <f t="shared" si="4"/>
        <v>0</v>
      </c>
    </row>
    <row r="27" spans="1:11" ht="69" customHeight="1" x14ac:dyDescent="0.25">
      <c r="A27" s="56" t="s">
        <v>108</v>
      </c>
      <c r="B27" s="69"/>
      <c r="C27" s="61" t="s">
        <v>158</v>
      </c>
      <c r="D27" s="45" t="s">
        <v>134</v>
      </c>
      <c r="E27" s="32"/>
      <c r="F27" s="32"/>
      <c r="G27" s="32"/>
      <c r="H27" s="38"/>
      <c r="I27" s="76">
        <f t="shared" si="1"/>
        <v>0</v>
      </c>
      <c r="J27" s="76" t="e">
        <f t="shared" si="0"/>
        <v>#DIV/0!</v>
      </c>
      <c r="K27" s="37"/>
    </row>
    <row r="28" spans="1:11" ht="30" customHeight="1" x14ac:dyDescent="0.25">
      <c r="A28" s="98" t="s">
        <v>61</v>
      </c>
      <c r="B28" s="99"/>
      <c r="C28" s="60" t="s">
        <v>54</v>
      </c>
      <c r="D28" s="66" t="s">
        <v>134</v>
      </c>
      <c r="E28" s="54"/>
      <c r="F28" s="54"/>
      <c r="G28" s="54"/>
      <c r="H28" s="67">
        <f>H29</f>
        <v>0</v>
      </c>
      <c r="I28" s="67">
        <f t="shared" ref="I28:K28" si="5">I29</f>
        <v>0</v>
      </c>
      <c r="J28" s="76" t="e">
        <f t="shared" si="0"/>
        <v>#DIV/0!</v>
      </c>
      <c r="K28" s="67">
        <f t="shared" si="5"/>
        <v>0</v>
      </c>
    </row>
    <row r="29" spans="1:11" ht="62.25" customHeight="1" x14ac:dyDescent="0.25">
      <c r="A29" s="56" t="s">
        <v>129</v>
      </c>
      <c r="B29" s="57"/>
      <c r="C29" s="61" t="s">
        <v>128</v>
      </c>
      <c r="D29" s="45" t="s">
        <v>134</v>
      </c>
      <c r="E29" s="39"/>
      <c r="F29" s="39"/>
      <c r="G29" s="39"/>
      <c r="H29" s="38"/>
      <c r="I29" s="76">
        <f t="shared" si="1"/>
        <v>0</v>
      </c>
      <c r="J29" s="76" t="e">
        <f t="shared" si="0"/>
        <v>#DIV/0!</v>
      </c>
      <c r="K29" s="37"/>
    </row>
    <row r="30" spans="1:11" ht="30" customHeight="1" x14ac:dyDescent="0.25">
      <c r="A30" s="53" t="s">
        <v>62</v>
      </c>
      <c r="B30" s="57"/>
      <c r="C30" s="60" t="s">
        <v>79</v>
      </c>
      <c r="D30" s="66" t="s">
        <v>134</v>
      </c>
      <c r="E30" s="66"/>
      <c r="F30" s="66"/>
      <c r="G30" s="66"/>
      <c r="H30" s="67">
        <f>H31+H36+H41+H46+H58+H59+H60</f>
        <v>0</v>
      </c>
      <c r="I30" s="67">
        <f t="shared" ref="I30:K30" si="6">I31+I36+I41+I46+I58+I59+I60</f>
        <v>0</v>
      </c>
      <c r="J30" s="76" t="e">
        <f t="shared" si="0"/>
        <v>#DIV/0!</v>
      </c>
      <c r="K30" s="67">
        <f t="shared" si="6"/>
        <v>0</v>
      </c>
    </row>
    <row r="31" spans="1:11" ht="30" customHeight="1" x14ac:dyDescent="0.25">
      <c r="A31" s="74" t="s">
        <v>111</v>
      </c>
      <c r="B31" s="75"/>
      <c r="C31" s="60" t="s">
        <v>131</v>
      </c>
      <c r="D31" s="66" t="s">
        <v>134</v>
      </c>
      <c r="E31" s="66"/>
      <c r="F31" s="66"/>
      <c r="G31" s="66"/>
      <c r="H31" s="67">
        <f>SUM(H32:H35)</f>
        <v>0</v>
      </c>
      <c r="I31" s="67">
        <f t="shared" ref="I31:K31" si="7">SUM(I32:I35)</f>
        <v>0</v>
      </c>
      <c r="J31" s="76" t="e">
        <f t="shared" si="0"/>
        <v>#DIV/0!</v>
      </c>
      <c r="K31" s="67">
        <f t="shared" si="7"/>
        <v>0</v>
      </c>
    </row>
    <row r="32" spans="1:11" ht="46.5" customHeight="1" x14ac:dyDescent="0.25">
      <c r="A32" s="56" t="s">
        <v>112</v>
      </c>
      <c r="B32" s="69"/>
      <c r="C32" s="61" t="s">
        <v>159</v>
      </c>
      <c r="D32" s="45" t="s">
        <v>134</v>
      </c>
      <c r="E32" s="45"/>
      <c r="F32" s="45"/>
      <c r="G32" s="45"/>
      <c r="H32" s="38"/>
      <c r="I32" s="76">
        <f t="shared" si="1"/>
        <v>0</v>
      </c>
      <c r="J32" s="76" t="e">
        <f t="shared" si="0"/>
        <v>#DIV/0!</v>
      </c>
      <c r="K32" s="38"/>
    </row>
    <row r="33" spans="1:11" ht="36.75" customHeight="1" x14ac:dyDescent="0.25">
      <c r="A33" s="56" t="s">
        <v>113</v>
      </c>
      <c r="B33" s="69"/>
      <c r="C33" s="61" t="s">
        <v>160</v>
      </c>
      <c r="D33" s="45" t="s">
        <v>134</v>
      </c>
      <c r="E33" s="45"/>
      <c r="F33" s="45"/>
      <c r="G33" s="45"/>
      <c r="H33" s="38"/>
      <c r="I33" s="76">
        <f t="shared" si="1"/>
        <v>0</v>
      </c>
      <c r="J33" s="76" t="e">
        <f t="shared" si="0"/>
        <v>#DIV/0!</v>
      </c>
      <c r="K33" s="38"/>
    </row>
    <row r="34" spans="1:11" ht="36.75" customHeight="1" x14ac:dyDescent="0.25">
      <c r="A34" s="56" t="s">
        <v>114</v>
      </c>
      <c r="B34" s="69"/>
      <c r="C34" s="61" t="s">
        <v>196</v>
      </c>
      <c r="D34" s="45" t="s">
        <v>134</v>
      </c>
      <c r="E34" s="45"/>
      <c r="F34" s="45"/>
      <c r="G34" s="45"/>
      <c r="H34" s="38"/>
      <c r="I34" s="77">
        <f t="shared" ref="I34" si="8">H34</f>
        <v>0</v>
      </c>
      <c r="J34" s="77" t="e">
        <f t="shared" si="0"/>
        <v>#DIV/0!</v>
      </c>
      <c r="K34" s="38"/>
    </row>
    <row r="35" spans="1:11" ht="36.75" customHeight="1" x14ac:dyDescent="0.25">
      <c r="A35" s="56" t="s">
        <v>197</v>
      </c>
      <c r="B35" s="69"/>
      <c r="C35" s="61" t="s">
        <v>161</v>
      </c>
      <c r="D35" s="45" t="s">
        <v>134</v>
      </c>
      <c r="E35" s="45"/>
      <c r="F35" s="45"/>
      <c r="G35" s="45"/>
      <c r="H35" s="38"/>
      <c r="I35" s="76">
        <f t="shared" si="1"/>
        <v>0</v>
      </c>
      <c r="J35" s="76" t="e">
        <f t="shared" si="0"/>
        <v>#DIV/0!</v>
      </c>
      <c r="K35" s="38"/>
    </row>
    <row r="36" spans="1:11" ht="44.25" customHeight="1" x14ac:dyDescent="0.25">
      <c r="A36" s="74" t="s">
        <v>115</v>
      </c>
      <c r="B36" s="75"/>
      <c r="C36" s="60" t="s">
        <v>162</v>
      </c>
      <c r="D36" s="76" t="s">
        <v>134</v>
      </c>
      <c r="E36" s="76"/>
      <c r="F36" s="76"/>
      <c r="G36" s="76"/>
      <c r="H36" s="67">
        <f>SUM(H37:H40)</f>
        <v>0</v>
      </c>
      <c r="I36" s="67">
        <f t="shared" ref="I36:K36" si="9">SUM(I37:I40)</f>
        <v>0</v>
      </c>
      <c r="J36" s="76" t="e">
        <f t="shared" si="0"/>
        <v>#DIV/0!</v>
      </c>
      <c r="K36" s="67">
        <f t="shared" si="9"/>
        <v>0</v>
      </c>
    </row>
    <row r="37" spans="1:11" ht="51" customHeight="1" x14ac:dyDescent="0.25">
      <c r="A37" s="56" t="s">
        <v>165</v>
      </c>
      <c r="B37" s="69"/>
      <c r="C37" s="61" t="s">
        <v>163</v>
      </c>
      <c r="D37" s="45" t="s">
        <v>134</v>
      </c>
      <c r="E37" s="45"/>
      <c r="F37" s="45"/>
      <c r="G37" s="45"/>
      <c r="H37" s="38"/>
      <c r="I37" s="76">
        <f t="shared" si="1"/>
        <v>0</v>
      </c>
      <c r="J37" s="76" t="e">
        <f t="shared" si="0"/>
        <v>#DIV/0!</v>
      </c>
      <c r="K37" s="38"/>
    </row>
    <row r="38" spans="1:11" ht="44.25" customHeight="1" x14ac:dyDescent="0.25">
      <c r="A38" s="56" t="s">
        <v>166</v>
      </c>
      <c r="B38" s="69"/>
      <c r="C38" s="61" t="s">
        <v>119</v>
      </c>
      <c r="D38" s="45" t="s">
        <v>134</v>
      </c>
      <c r="E38" s="45"/>
      <c r="F38" s="45"/>
      <c r="G38" s="45"/>
      <c r="H38" s="38"/>
      <c r="I38" s="76">
        <f t="shared" si="1"/>
        <v>0</v>
      </c>
      <c r="J38" s="76" t="e">
        <f t="shared" ref="J38:J62" si="10">I38/$I$62</f>
        <v>#DIV/0!</v>
      </c>
      <c r="K38" s="38"/>
    </row>
    <row r="39" spans="1:11" ht="36" customHeight="1" x14ac:dyDescent="0.25">
      <c r="A39" s="56" t="s">
        <v>167</v>
      </c>
      <c r="B39" s="69"/>
      <c r="C39" s="61" t="s">
        <v>198</v>
      </c>
      <c r="D39" s="45" t="s">
        <v>134</v>
      </c>
      <c r="E39" s="45"/>
      <c r="F39" s="45"/>
      <c r="G39" s="45"/>
      <c r="H39" s="38"/>
      <c r="I39" s="76">
        <f t="shared" si="1"/>
        <v>0</v>
      </c>
      <c r="J39" s="76" t="e">
        <f t="shared" si="10"/>
        <v>#DIV/0!</v>
      </c>
      <c r="K39" s="38"/>
    </row>
    <row r="40" spans="1:11" ht="32.25" customHeight="1" x14ac:dyDescent="0.25">
      <c r="A40" s="56" t="s">
        <v>168</v>
      </c>
      <c r="B40" s="69"/>
      <c r="C40" s="61" t="s">
        <v>164</v>
      </c>
      <c r="D40" s="45" t="s">
        <v>134</v>
      </c>
      <c r="E40" s="45"/>
      <c r="F40" s="45"/>
      <c r="G40" s="45"/>
      <c r="H40" s="38"/>
      <c r="I40" s="76">
        <f t="shared" si="1"/>
        <v>0</v>
      </c>
      <c r="J40" s="76" t="e">
        <f t="shared" si="10"/>
        <v>#DIV/0!</v>
      </c>
      <c r="K40" s="38"/>
    </row>
    <row r="41" spans="1:11" ht="44.25" customHeight="1" x14ac:dyDescent="0.25">
      <c r="A41" s="74" t="s">
        <v>116</v>
      </c>
      <c r="B41" s="75"/>
      <c r="C41" s="60" t="s">
        <v>169</v>
      </c>
      <c r="D41" s="76" t="s">
        <v>134</v>
      </c>
      <c r="E41" s="76"/>
      <c r="F41" s="76"/>
      <c r="G41" s="76"/>
      <c r="H41" s="67">
        <f>SUM(H42:H45)</f>
        <v>0</v>
      </c>
      <c r="I41" s="67">
        <f t="shared" ref="I41:K41" si="11">SUM(I42:I45)</f>
        <v>0</v>
      </c>
      <c r="J41" s="76" t="e">
        <f t="shared" si="10"/>
        <v>#DIV/0!</v>
      </c>
      <c r="K41" s="67">
        <f t="shared" si="11"/>
        <v>0</v>
      </c>
    </row>
    <row r="42" spans="1:11" ht="44.25" customHeight="1" x14ac:dyDescent="0.25">
      <c r="A42" s="56" t="s">
        <v>170</v>
      </c>
      <c r="B42" s="69"/>
      <c r="C42" s="61" t="s">
        <v>120</v>
      </c>
      <c r="D42" s="45" t="s">
        <v>134</v>
      </c>
      <c r="E42" s="45"/>
      <c r="F42" s="45"/>
      <c r="G42" s="45"/>
      <c r="H42" s="38"/>
      <c r="I42" s="76">
        <f t="shared" si="1"/>
        <v>0</v>
      </c>
      <c r="J42" s="76" t="e">
        <f t="shared" si="10"/>
        <v>#DIV/0!</v>
      </c>
      <c r="K42" s="38"/>
    </row>
    <row r="43" spans="1:11" ht="44.25" customHeight="1" x14ac:dyDescent="0.25">
      <c r="A43" s="56" t="s">
        <v>171</v>
      </c>
      <c r="B43" s="69"/>
      <c r="C43" s="61" t="s">
        <v>121</v>
      </c>
      <c r="D43" s="45" t="s">
        <v>134</v>
      </c>
      <c r="E43" s="45"/>
      <c r="F43" s="45"/>
      <c r="G43" s="45"/>
      <c r="H43" s="38"/>
      <c r="I43" s="76">
        <f t="shared" si="1"/>
        <v>0</v>
      </c>
      <c r="J43" s="76" t="e">
        <f t="shared" si="10"/>
        <v>#DIV/0!</v>
      </c>
      <c r="K43" s="38"/>
    </row>
    <row r="44" spans="1:11" ht="27" customHeight="1" x14ac:dyDescent="0.25">
      <c r="A44" s="56" t="s">
        <v>172</v>
      </c>
      <c r="B44" s="69"/>
      <c r="C44" s="61" t="s">
        <v>198</v>
      </c>
      <c r="D44" s="45" t="s">
        <v>134</v>
      </c>
      <c r="E44" s="45"/>
      <c r="F44" s="45"/>
      <c r="G44" s="45"/>
      <c r="H44" s="38"/>
      <c r="I44" s="76">
        <f t="shared" si="1"/>
        <v>0</v>
      </c>
      <c r="J44" s="76" t="e">
        <f t="shared" si="10"/>
        <v>#DIV/0!</v>
      </c>
      <c r="K44" s="38"/>
    </row>
    <row r="45" spans="1:11" ht="30.75" customHeight="1" x14ac:dyDescent="0.25">
      <c r="A45" s="56" t="s">
        <v>173</v>
      </c>
      <c r="B45" s="69"/>
      <c r="C45" s="61" t="s">
        <v>164</v>
      </c>
      <c r="D45" s="45" t="s">
        <v>134</v>
      </c>
      <c r="E45" s="45"/>
      <c r="F45" s="45"/>
      <c r="G45" s="45"/>
      <c r="H45" s="38"/>
      <c r="I45" s="76">
        <f t="shared" si="1"/>
        <v>0</v>
      </c>
      <c r="J45" s="76" t="e">
        <f t="shared" si="10"/>
        <v>#DIV/0!</v>
      </c>
      <c r="K45" s="38"/>
    </row>
    <row r="46" spans="1:11" ht="30" customHeight="1" x14ac:dyDescent="0.25">
      <c r="A46" s="74" t="s">
        <v>175</v>
      </c>
      <c r="B46" s="75"/>
      <c r="C46" s="60" t="s">
        <v>174</v>
      </c>
      <c r="D46" s="76" t="s">
        <v>134</v>
      </c>
      <c r="E46" s="76"/>
      <c r="F46" s="76"/>
      <c r="G46" s="76"/>
      <c r="H46" s="67">
        <f>H47+H54</f>
        <v>0</v>
      </c>
      <c r="I46" s="67">
        <f t="shared" ref="I46:K46" si="12">I47+I54</f>
        <v>0</v>
      </c>
      <c r="J46" s="76" t="e">
        <f t="shared" si="10"/>
        <v>#DIV/0!</v>
      </c>
      <c r="K46" s="67">
        <f t="shared" si="12"/>
        <v>0</v>
      </c>
    </row>
    <row r="47" spans="1:11" ht="30.75" customHeight="1" x14ac:dyDescent="0.25">
      <c r="A47" s="74" t="s">
        <v>176</v>
      </c>
      <c r="B47" s="75"/>
      <c r="C47" s="60" t="s">
        <v>109</v>
      </c>
      <c r="D47" s="76" t="s">
        <v>134</v>
      </c>
      <c r="E47" s="76"/>
      <c r="F47" s="76"/>
      <c r="G47" s="76"/>
      <c r="H47" s="67">
        <f>SUM(H48:H53)</f>
        <v>0</v>
      </c>
      <c r="I47" s="67">
        <f t="shared" ref="I47:K47" si="13">SUM(I48:I53)</f>
        <v>0</v>
      </c>
      <c r="J47" s="76" t="e">
        <f t="shared" si="10"/>
        <v>#DIV/0!</v>
      </c>
      <c r="K47" s="67">
        <f t="shared" si="13"/>
        <v>0</v>
      </c>
    </row>
    <row r="48" spans="1:11" ht="42" customHeight="1" x14ac:dyDescent="0.25">
      <c r="A48" s="56" t="s">
        <v>179</v>
      </c>
      <c r="B48" s="69"/>
      <c r="C48" s="61" t="s">
        <v>122</v>
      </c>
      <c r="D48" s="45" t="s">
        <v>134</v>
      </c>
      <c r="E48" s="45"/>
      <c r="F48" s="45"/>
      <c r="G48" s="45"/>
      <c r="H48" s="38"/>
      <c r="I48" s="76">
        <f t="shared" si="1"/>
        <v>0</v>
      </c>
      <c r="J48" s="76" t="e">
        <f t="shared" si="10"/>
        <v>#DIV/0!</v>
      </c>
      <c r="K48" s="38"/>
    </row>
    <row r="49" spans="1:11" ht="44.25" customHeight="1" x14ac:dyDescent="0.25">
      <c r="A49" s="56" t="s">
        <v>180</v>
      </c>
      <c r="B49" s="69"/>
      <c r="C49" s="61" t="s">
        <v>123</v>
      </c>
      <c r="D49" s="45" t="s">
        <v>134</v>
      </c>
      <c r="E49" s="45"/>
      <c r="F49" s="45"/>
      <c r="G49" s="45"/>
      <c r="H49" s="38"/>
      <c r="I49" s="76">
        <f t="shared" si="1"/>
        <v>0</v>
      </c>
      <c r="J49" s="76" t="e">
        <f t="shared" si="10"/>
        <v>#DIV/0!</v>
      </c>
      <c r="K49" s="38"/>
    </row>
    <row r="50" spans="1:11" ht="51.75" customHeight="1" x14ac:dyDescent="0.25">
      <c r="A50" s="56" t="s">
        <v>181</v>
      </c>
      <c r="B50" s="69"/>
      <c r="C50" s="61" t="s">
        <v>124</v>
      </c>
      <c r="D50" s="45" t="s">
        <v>134</v>
      </c>
      <c r="E50" s="45"/>
      <c r="F50" s="45"/>
      <c r="G50" s="45"/>
      <c r="H50" s="38"/>
      <c r="I50" s="76">
        <f t="shared" si="1"/>
        <v>0</v>
      </c>
      <c r="J50" s="76" t="e">
        <f t="shared" si="10"/>
        <v>#DIV/0!</v>
      </c>
      <c r="K50" s="38"/>
    </row>
    <row r="51" spans="1:11" ht="44.25" customHeight="1" x14ac:dyDescent="0.25">
      <c r="A51" s="56" t="s">
        <v>182</v>
      </c>
      <c r="B51" s="69"/>
      <c r="C51" s="61" t="s">
        <v>177</v>
      </c>
      <c r="D51" s="45" t="s">
        <v>134</v>
      </c>
      <c r="E51" s="45"/>
      <c r="F51" s="45"/>
      <c r="G51" s="45"/>
      <c r="H51" s="38"/>
      <c r="I51" s="76">
        <f t="shared" si="1"/>
        <v>0</v>
      </c>
      <c r="J51" s="76" t="e">
        <f t="shared" si="10"/>
        <v>#DIV/0!</v>
      </c>
      <c r="K51" s="38"/>
    </row>
    <row r="52" spans="1:11" ht="44.25" customHeight="1" x14ac:dyDescent="0.25">
      <c r="A52" s="56" t="s">
        <v>183</v>
      </c>
      <c r="B52" s="69"/>
      <c r="C52" s="61" t="s">
        <v>178</v>
      </c>
      <c r="D52" s="45" t="s">
        <v>134</v>
      </c>
      <c r="E52" s="45"/>
      <c r="F52" s="45"/>
      <c r="G52" s="45"/>
      <c r="H52" s="38"/>
      <c r="I52" s="76">
        <f t="shared" si="1"/>
        <v>0</v>
      </c>
      <c r="J52" s="76" t="e">
        <f t="shared" si="10"/>
        <v>#DIV/0!</v>
      </c>
      <c r="K52" s="38"/>
    </row>
    <row r="53" spans="1:11" ht="51" customHeight="1" x14ac:dyDescent="0.25">
      <c r="A53" s="56" t="s">
        <v>184</v>
      </c>
      <c r="B53" s="69"/>
      <c r="C53" s="61" t="s">
        <v>125</v>
      </c>
      <c r="D53" s="45" t="s">
        <v>134</v>
      </c>
      <c r="E53" s="45"/>
      <c r="F53" s="45"/>
      <c r="G53" s="45"/>
      <c r="H53" s="38"/>
      <c r="I53" s="76">
        <f t="shared" si="1"/>
        <v>0</v>
      </c>
      <c r="J53" s="76" t="e">
        <f t="shared" si="10"/>
        <v>#DIV/0!</v>
      </c>
      <c r="K53" s="38"/>
    </row>
    <row r="54" spans="1:11" ht="34.5" customHeight="1" x14ac:dyDescent="0.25">
      <c r="A54" s="74" t="s">
        <v>185</v>
      </c>
      <c r="B54" s="69"/>
      <c r="C54" s="60" t="s">
        <v>110</v>
      </c>
      <c r="D54" s="76" t="s">
        <v>134</v>
      </c>
      <c r="E54" s="76"/>
      <c r="F54" s="76"/>
      <c r="G54" s="76"/>
      <c r="H54" s="67">
        <f>SUM(H55:H56)</f>
        <v>0</v>
      </c>
      <c r="I54" s="67">
        <f t="shared" ref="I54:K54" si="14">SUM(I55:I56)</f>
        <v>0</v>
      </c>
      <c r="J54" s="76" t="e">
        <f t="shared" si="10"/>
        <v>#DIV/0!</v>
      </c>
      <c r="K54" s="67">
        <f t="shared" si="14"/>
        <v>0</v>
      </c>
    </row>
    <row r="55" spans="1:11" ht="25.5" customHeight="1" x14ac:dyDescent="0.25">
      <c r="A55" s="56" t="s">
        <v>186</v>
      </c>
      <c r="B55" s="69"/>
      <c r="C55" s="61" t="s">
        <v>126</v>
      </c>
      <c r="D55" s="45" t="s">
        <v>134</v>
      </c>
      <c r="E55" s="45"/>
      <c r="F55" s="45"/>
      <c r="G55" s="45"/>
      <c r="H55" s="38"/>
      <c r="I55" s="76">
        <f t="shared" si="1"/>
        <v>0</v>
      </c>
      <c r="J55" s="76" t="e">
        <f t="shared" si="10"/>
        <v>#DIV/0!</v>
      </c>
      <c r="K55" s="38"/>
    </row>
    <row r="56" spans="1:11" ht="44.25" customHeight="1" x14ac:dyDescent="0.25">
      <c r="A56" s="56" t="s">
        <v>187</v>
      </c>
      <c r="B56" s="69"/>
      <c r="C56" s="61" t="s">
        <v>127</v>
      </c>
      <c r="D56" s="45" t="s">
        <v>134</v>
      </c>
      <c r="E56" s="45"/>
      <c r="F56" s="45"/>
      <c r="G56" s="45"/>
      <c r="H56" s="38"/>
      <c r="I56" s="76">
        <f t="shared" si="1"/>
        <v>0</v>
      </c>
      <c r="J56" s="76" t="e">
        <f t="shared" si="10"/>
        <v>#DIV/0!</v>
      </c>
      <c r="K56" s="38"/>
    </row>
    <row r="57" spans="1:11" ht="44.25" customHeight="1" x14ac:dyDescent="0.25">
      <c r="A57" s="74" t="s">
        <v>188</v>
      </c>
      <c r="B57" s="69"/>
      <c r="C57" s="60" t="s">
        <v>130</v>
      </c>
      <c r="D57" s="45" t="s">
        <v>134</v>
      </c>
      <c r="E57" s="45"/>
      <c r="F57" s="45"/>
      <c r="G57" s="45"/>
      <c r="H57" s="38"/>
      <c r="I57" s="76">
        <f t="shared" si="1"/>
        <v>0</v>
      </c>
      <c r="J57" s="76" t="e">
        <f t="shared" si="10"/>
        <v>#DIV/0!</v>
      </c>
      <c r="K57" s="38"/>
    </row>
    <row r="58" spans="1:11" ht="44.25" customHeight="1" x14ac:dyDescent="0.25">
      <c r="A58" s="74" t="s">
        <v>190</v>
      </c>
      <c r="B58" s="69"/>
      <c r="C58" s="60" t="s">
        <v>189</v>
      </c>
      <c r="D58" s="45" t="s">
        <v>134</v>
      </c>
      <c r="E58" s="45"/>
      <c r="F58" s="45"/>
      <c r="G58" s="45"/>
      <c r="H58" s="38"/>
      <c r="I58" s="76">
        <f t="shared" si="1"/>
        <v>0</v>
      </c>
      <c r="J58" s="76" t="e">
        <f t="shared" si="10"/>
        <v>#DIV/0!</v>
      </c>
      <c r="K58" s="38"/>
    </row>
    <row r="59" spans="1:11" ht="44.25" customHeight="1" x14ac:dyDescent="0.25">
      <c r="A59" s="74" t="s">
        <v>192</v>
      </c>
      <c r="B59" s="69"/>
      <c r="C59" s="60" t="s">
        <v>191</v>
      </c>
      <c r="D59" s="45" t="s">
        <v>134</v>
      </c>
      <c r="E59" s="45"/>
      <c r="F59" s="45"/>
      <c r="G59" s="45"/>
      <c r="H59" s="38"/>
      <c r="I59" s="76">
        <f t="shared" si="1"/>
        <v>0</v>
      </c>
      <c r="J59" s="76" t="e">
        <f t="shared" si="10"/>
        <v>#DIV/0!</v>
      </c>
      <c r="K59" s="38"/>
    </row>
    <row r="60" spans="1:11" ht="36.75" customHeight="1" x14ac:dyDescent="0.25">
      <c r="A60" s="74" t="s">
        <v>193</v>
      </c>
      <c r="B60" s="69"/>
      <c r="C60" s="60" t="s">
        <v>132</v>
      </c>
      <c r="D60" s="45" t="s">
        <v>134</v>
      </c>
      <c r="E60" s="45"/>
      <c r="F60" s="45"/>
      <c r="G60" s="45"/>
      <c r="H60" s="38"/>
      <c r="I60" s="76">
        <f t="shared" si="1"/>
        <v>0</v>
      </c>
      <c r="J60" s="76" t="e">
        <f t="shared" si="10"/>
        <v>#DIV/0!</v>
      </c>
      <c r="K60" s="38"/>
    </row>
    <row r="61" spans="1:11" ht="30" customHeight="1" x14ac:dyDescent="0.25">
      <c r="A61" s="98" t="s">
        <v>63</v>
      </c>
      <c r="B61" s="99"/>
      <c r="C61" s="60" t="s">
        <v>80</v>
      </c>
      <c r="D61" s="45"/>
      <c r="E61" s="32"/>
      <c r="F61" s="32"/>
      <c r="G61" s="32"/>
      <c r="H61" s="38"/>
      <c r="I61" s="76">
        <f t="shared" si="1"/>
        <v>0</v>
      </c>
      <c r="J61" s="76" t="e">
        <f t="shared" si="10"/>
        <v>#DIV/0!</v>
      </c>
      <c r="K61" s="37"/>
    </row>
    <row r="62" spans="1:11" ht="30" customHeight="1" x14ac:dyDescent="0.25">
      <c r="A62" s="100"/>
      <c r="B62" s="101"/>
      <c r="C62" s="60" t="s">
        <v>55</v>
      </c>
      <c r="D62" s="60"/>
      <c r="E62" s="61"/>
      <c r="F62" s="61"/>
      <c r="G62" s="61"/>
      <c r="H62" s="67">
        <f>H61+H30+H28+H26+H17+H8+H6</f>
        <v>0</v>
      </c>
      <c r="I62" s="67">
        <f>I61+I30+I28+I26+I17+I8+I6</f>
        <v>0</v>
      </c>
      <c r="J62" s="76" t="e">
        <f t="shared" si="10"/>
        <v>#DIV/0!</v>
      </c>
      <c r="K62" s="67">
        <f>K61+K30+K28+K26+K17+K8+K6</f>
        <v>0</v>
      </c>
    </row>
    <row r="63" spans="1:11" x14ac:dyDescent="0.25">
      <c r="A63" s="20"/>
      <c r="B63" s="20"/>
      <c r="C63" s="24"/>
      <c r="E63" s="21"/>
      <c r="F63" s="21"/>
      <c r="G63" s="21"/>
      <c r="H63" s="22"/>
      <c r="I63" s="23"/>
      <c r="J63" s="22"/>
      <c r="K63" s="16"/>
    </row>
    <row r="64" spans="1:11" ht="15" customHeight="1" x14ac:dyDescent="0.25">
      <c r="A64" s="96" t="s">
        <v>139</v>
      </c>
      <c r="B64" s="96"/>
      <c r="C64" s="96"/>
      <c r="D64" s="96"/>
      <c r="E64" s="96"/>
      <c r="F64" s="96"/>
      <c r="G64" s="96"/>
      <c r="H64" s="96"/>
      <c r="I64" s="96"/>
      <c r="J64" s="96"/>
      <c r="K64" s="97"/>
    </row>
    <row r="65" spans="1:11" x14ac:dyDescent="0.25">
      <c r="A65" s="96" t="s">
        <v>87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1:11" x14ac:dyDescent="0.25">
      <c r="A66" s="16"/>
      <c r="B66" s="16"/>
      <c r="C66" s="16"/>
      <c r="E66" s="16"/>
      <c r="F66" s="16"/>
      <c r="G66" s="16"/>
      <c r="H66" s="16"/>
      <c r="I66" s="25"/>
      <c r="J66" s="17"/>
      <c r="K66" s="16"/>
    </row>
  </sheetData>
  <mergeCells count="18">
    <mergeCell ref="A17:B17"/>
    <mergeCell ref="A26:B26"/>
    <mergeCell ref="I1:K1"/>
    <mergeCell ref="A4:B5"/>
    <mergeCell ref="C4:C5"/>
    <mergeCell ref="E4:E5"/>
    <mergeCell ref="F4:F5"/>
    <mergeCell ref="G4:G5"/>
    <mergeCell ref="I4:J4"/>
    <mergeCell ref="K4:K5"/>
    <mergeCell ref="D4:D5"/>
    <mergeCell ref="A2:K2"/>
    <mergeCell ref="H4:H5"/>
    <mergeCell ref="A65:K65"/>
    <mergeCell ref="A64:K64"/>
    <mergeCell ref="A28:B28"/>
    <mergeCell ref="A62:B62"/>
    <mergeCell ref="A61:B61"/>
  </mergeCells>
  <pageMargins left="0.25" right="0.25" top="0.75" bottom="0.75" header="0.3" footer="0.3"/>
  <pageSetup paperSize="9" scale="64" fitToWidth="0" fitToHeight="0" orientation="landscape" cellComments="asDisplayed" r:id="rId1"/>
  <headerFooter>
    <oddHeader>&amp;C&amp;P</oddHeader>
  </headerFooter>
  <rowBreaks count="2" manualBreakCount="2">
    <brk id="15" max="11" man="1"/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8" t="s">
        <v>68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7" t="s">
        <v>64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7" t="s">
        <v>65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38</v>
      </c>
      <c r="H4" s="27" t="s">
        <v>66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28" t="s">
        <v>67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29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42" t="s">
        <v>85</v>
      </c>
      <c r="H8" s="29" t="s">
        <v>78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27"/>
      <c r="H9" s="29" t="s">
        <v>69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27" t="s">
        <v>86</v>
      </c>
      <c r="H10" s="29" t="s">
        <v>70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29" t="s">
        <v>71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29" t="s">
        <v>72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29" t="s">
        <v>73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29" t="s">
        <v>74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29" t="s">
        <v>75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29" t="s">
        <v>76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29" t="s">
        <v>77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Support sheet</vt:lpstr>
      <vt:lpstr>'1. PIELIKUMS'!_ftn1</vt:lpstr>
      <vt:lpstr>'1. PIELIKUMS'!_ftnref1</vt:lpstr>
      <vt:lpstr>'1. PIELIKUMS'!_Hlk115071233</vt:lpstr>
      <vt:lpstr>'1. PIELIKUMS'!Print_Area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dc:description>Gundega.Morgana@fm.gov.lv, 67095480</dc:description>
  <cp:lastModifiedBy>Admin</cp:lastModifiedBy>
  <cp:lastPrinted>2015-07-09T09:53:22Z</cp:lastPrinted>
  <dcterms:created xsi:type="dcterms:W3CDTF">2014-03-04T14:47:17Z</dcterms:created>
  <dcterms:modified xsi:type="dcterms:W3CDTF">2015-07-09T10:29:20Z</dcterms:modified>
</cp:coreProperties>
</file>