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fcu.gov.lv\public\JNPAD\PAN\SAM\IZM\1.1.1.1\Nolikums\"/>
    </mc:Choice>
  </mc:AlternateContent>
  <bookViews>
    <workbookView xWindow="0" yWindow="0" windowWidth="28800" windowHeight="12435" tabRatio="802" firstSheet="1" activeTab="1"/>
  </bookViews>
  <sheets>
    <sheet name="Support sheet" sheetId="11" state="hidden" r:id="rId1"/>
    <sheet name="Annex 12" sheetId="44" r:id="rId2"/>
  </sheets>
  <definedNames>
    <definedName name="Amats_saskaņā_ar_noslēgto_darba_līgumu_pamatdarbā">#REF!</definedName>
    <definedName name="JĀ">#REF!</definedName>
    <definedName name="Nē">#REF!</definedName>
    <definedName name="_xlnm.Print_Area" localSheetId="1">'Annex 12'!$A$1:$I$27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44" l="1"/>
  <c r="H24" i="44"/>
  <c r="H23" i="44"/>
  <c r="H22" i="44"/>
  <c r="I22" i="44" s="1"/>
  <c r="H21" i="44"/>
  <c r="H20" i="44"/>
  <c r="H19" i="44"/>
  <c r="I19" i="44" s="1"/>
  <c r="H17" i="44"/>
  <c r="H16" i="44"/>
  <c r="H15" i="44"/>
  <c r="I15" i="44" s="1"/>
  <c r="H14" i="44"/>
  <c r="H13" i="44"/>
  <c r="H12" i="44"/>
  <c r="I12" i="44" s="1"/>
  <c r="H11" i="44"/>
  <c r="H10" i="44"/>
  <c r="H9" i="44"/>
  <c r="I9" i="44" s="1"/>
  <c r="I25" i="44" s="1"/>
  <c r="C4" i="11" l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<sst xmlns="http://schemas.openxmlformats.org/spreadsheetml/2006/main" count="91" uniqueCount="79">
  <si>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</si>
  <si>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</si>
  <si>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</si>
  <si>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</si>
  <si>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</si>
  <si>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</si>
  <si>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</si>
  <si>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</si>
  <si>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</si>
  <si>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</si>
  <si>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</si>
  <si>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</si>
  <si>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</si>
  <si>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</si>
  <si>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</si>
  <si>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</si>
  <si>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</si>
  <si>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</si>
  <si>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</si>
  <si>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</si>
  <si>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</si>
  <si>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</si>
  <si>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</si>
  <si>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</si>
  <si>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</si>
  <si>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</si>
  <si>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</si>
  <si>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</si>
  <si>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</si>
  <si>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</si>
  <si>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</si>
  <si>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</si>
  <si>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5.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</si>
  <si>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</si>
  <si>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</si>
  <si>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</si>
  <si>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</si>
  <si>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</si>
  <si>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</si>
  <si>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</si>
  <si>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</si>
  <si>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</si>
  <si>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</si>
  <si>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</si>
  <si>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</si>
  <si>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</si>
  <si>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</si>
  <si>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</si>
  <si>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</si>
  <si>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</si>
  <si>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</si>
  <si>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</si>
  <si>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</si>
  <si>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</si>
  <si>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</si>
  <si>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[1]</t>
  </si>
  <si>
    <t>[2]</t>
  </si>
  <si>
    <t>[3]</t>
  </si>
  <si>
    <t>[4]</t>
  </si>
  <si>
    <r>
      <t>T</t>
    </r>
    <r>
      <rPr>
        <vertAlign val="subscript"/>
        <sz val="12"/>
        <color theme="1"/>
        <rFont val="Times New Roman"/>
        <family val="1"/>
        <charset val="186"/>
      </rPr>
      <t>1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</si>
  <si>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</si>
  <si>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>3</t>
    </r>
  </si>
  <si>
    <t>[5]</t>
  </si>
  <si>
    <r>
      <t>[7]=(T1+T2+T3)/1920*</t>
    </r>
    <r>
      <rPr>
        <i/>
        <sz val="12"/>
        <color theme="1"/>
        <rFont val="Times New Roman"/>
        <family val="1"/>
        <charset val="186"/>
      </rPr>
      <t>G</t>
    </r>
    <r>
      <rPr>
        <i/>
        <vertAlign val="subscript"/>
        <sz val="12"/>
        <color theme="1"/>
        <rFont val="Times New Roman"/>
        <family val="1"/>
        <charset val="186"/>
      </rPr>
      <t>P</t>
    </r>
  </si>
  <si>
    <t>No.</t>
  </si>
  <si>
    <t>Year</t>
  </si>
  <si>
    <t xml:space="preserve">Workload </t>
  </si>
  <si>
    <t>Status</t>
  </si>
  <si>
    <t>FTE</t>
  </si>
  <si>
    <r>
      <t>G</t>
    </r>
    <r>
      <rPr>
        <b/>
        <i/>
        <vertAlign val="subscript"/>
        <sz val="12"/>
        <color theme="1"/>
        <rFont val="Times New Roman"/>
        <family val="1"/>
        <charset val="186"/>
      </rPr>
      <t xml:space="preserve">P </t>
    </r>
    <r>
      <rPr>
        <b/>
        <sz val="12"/>
        <color theme="1"/>
        <rFont val="Times New Roman"/>
        <family val="1"/>
        <charset val="186"/>
      </rPr>
      <t>Project implementation period (in years</t>
    </r>
    <r>
      <rPr>
        <b/>
        <sz val="14"/>
        <color theme="1"/>
        <rFont val="Times New Roman"/>
        <family val="1"/>
        <charset val="186"/>
      </rPr>
      <t>)</t>
    </r>
  </si>
  <si>
    <t>Name and surname of the person employed</t>
  </si>
  <si>
    <r>
      <t>Research technical staff and research supporting sta</t>
    </r>
    <r>
      <rPr>
        <sz val="12"/>
        <rFont val="Times New Roman"/>
        <family val="1"/>
        <charset val="186"/>
      </rPr>
      <t>ff (including students)</t>
    </r>
  </si>
  <si>
    <t>Months of employment</t>
  </si>
  <si>
    <t>T, Hours worked per year</t>
  </si>
  <si>
    <t xml:space="preserve">Workload of scientific employee expressed as full time equivalent (FTE) during the project implementation period  </t>
  </si>
  <si>
    <t>Annex 12 to the project application</t>
  </si>
  <si>
    <t>(Annex must be prepared in Latvian and English)</t>
  </si>
  <si>
    <t>Scientific staff: scientific supervisor, senior researchers, researchers, research assistants (including students), visiting researchers</t>
  </si>
  <si>
    <t>[6] = 160*[4]*[5]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</si>
</sst>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vertAlign val="sub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i/>
      <vertAlign val="subscript"/>
      <sz val="12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ill="1"/>
    <xf numFmtId="0" fontId="1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justify" vertical="top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1</xdr:row>
          <xdr:rowOff>0</xdr:rowOff>
        </xdr:from>
        <xdr:to>
          <xdr:col>16</xdr:col>
          <xdr:colOff>647700</xdr:colOff>
          <xdr:row>1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24</xdr:row>
          <xdr:rowOff>9525</xdr:rowOff>
        </xdr:from>
        <xdr:to>
          <xdr:col>7</xdr:col>
          <xdr:colOff>914400</xdr:colOff>
          <xdr:row>25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26</xdr:row>
          <xdr:rowOff>0</xdr:rowOff>
        </xdr:from>
        <xdr:to>
          <xdr:col>7</xdr:col>
          <xdr:colOff>647700</xdr:colOff>
          <xdr:row>26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33</v>
      </c>
      <c r="H1" s="11" t="s">
        <v>42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34</v>
      </c>
      <c r="H2" s="10" t="s">
        <v>38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35</v>
      </c>
      <c r="H3" s="10" t="s">
        <v>39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36</v>
      </c>
      <c r="H4" s="10" t="s">
        <v>40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37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41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53</v>
      </c>
      <c r="H8" s="12" t="s">
        <v>52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43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54</v>
      </c>
      <c r="H10" s="12" t="s">
        <v>44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45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46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47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48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49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50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51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zoomScale="110" zoomScaleNormal="110" zoomScaleSheetLayoutView="100" workbookViewId="0">
      <selection activeCell="H10" sqref="H10"/>
    </sheetView>
  </sheetViews>
  <sheetFormatPr defaultRowHeight="15" x14ac:dyDescent="0.25"/>
  <cols>
    <col min="1" max="1" width="5.28515625" style="14" customWidth="1"/>
    <col min="2" max="3" width="21.42578125" style="14" customWidth="1"/>
    <col min="4" max="4" width="9.140625" style="14"/>
    <col min="5" max="5" width="10.28515625" style="14" customWidth="1"/>
    <col min="6" max="6" width="13.85546875" style="14" customWidth="1"/>
    <col min="7" max="7" width="6.28515625" style="14" customWidth="1"/>
    <col min="8" max="8" width="16.140625" style="14" customWidth="1"/>
    <col min="9" max="9" width="28.85546875" style="14" customWidth="1"/>
    <col min="10" max="16384" width="9.140625" style="14"/>
  </cols>
  <sheetData>
    <row r="1" spans="1:18" x14ac:dyDescent="0.25">
      <c r="H1" s="34" t="s">
        <v>75</v>
      </c>
      <c r="I1" s="35"/>
    </row>
    <row r="2" spans="1:18" ht="15" customHeight="1" thickBot="1" x14ac:dyDescent="0.3">
      <c r="B2" s="15"/>
      <c r="J2" s="29"/>
      <c r="K2" s="29"/>
      <c r="L2" s="29"/>
      <c r="M2" s="29"/>
      <c r="N2" s="29"/>
      <c r="O2" s="29"/>
      <c r="P2" s="29"/>
      <c r="Q2" s="29"/>
      <c r="R2" s="29"/>
    </row>
    <row r="3" spans="1:18" ht="15.75" x14ac:dyDescent="0.25">
      <c r="A3" s="36" t="s">
        <v>74</v>
      </c>
      <c r="B3" s="37"/>
      <c r="C3" s="37"/>
      <c r="D3" s="37"/>
      <c r="E3" s="37"/>
      <c r="F3" s="37"/>
      <c r="G3" s="37"/>
      <c r="H3" s="37"/>
      <c r="I3" s="38"/>
    </row>
    <row r="4" spans="1:18" ht="15.75" customHeight="1" thickBot="1" x14ac:dyDescent="0.3">
      <c r="A4" s="39" t="s">
        <v>76</v>
      </c>
      <c r="B4" s="40"/>
      <c r="C4" s="40"/>
      <c r="D4" s="40"/>
      <c r="E4" s="40"/>
      <c r="F4" s="40"/>
      <c r="G4" s="40"/>
      <c r="H4" s="40"/>
      <c r="I4" s="41"/>
    </row>
    <row r="5" spans="1:18" ht="15.75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18" ht="30" customHeight="1" x14ac:dyDescent="0.25">
      <c r="A6" s="43" t="s">
        <v>64</v>
      </c>
      <c r="B6" s="17" t="s">
        <v>70</v>
      </c>
      <c r="C6" s="17" t="s">
        <v>67</v>
      </c>
      <c r="D6" s="17" t="s">
        <v>65</v>
      </c>
      <c r="E6" s="17" t="s">
        <v>66</v>
      </c>
      <c r="F6" s="17" t="s">
        <v>72</v>
      </c>
      <c r="G6" s="44" t="s">
        <v>73</v>
      </c>
      <c r="H6" s="44"/>
      <c r="I6" s="18" t="s">
        <v>68</v>
      </c>
    </row>
    <row r="7" spans="1:18" ht="18.75" customHeight="1" x14ac:dyDescent="0.25">
      <c r="A7" s="43"/>
      <c r="B7" s="19" t="s">
        <v>55</v>
      </c>
      <c r="C7" s="19" t="s">
        <v>56</v>
      </c>
      <c r="D7" s="19" t="s">
        <v>57</v>
      </c>
      <c r="E7" s="19" t="s">
        <v>58</v>
      </c>
      <c r="F7" s="19" t="s">
        <v>62</v>
      </c>
      <c r="G7" s="45" t="s">
        <v>78</v>
      </c>
      <c r="H7" s="45"/>
      <c r="I7" s="19" t="s">
        <v>63</v>
      </c>
    </row>
    <row r="8" spans="1:18" ht="15.75" customHeight="1" x14ac:dyDescent="0.25">
      <c r="A8" s="30" t="s">
        <v>77</v>
      </c>
      <c r="B8" s="30"/>
      <c r="C8" s="30"/>
      <c r="D8" s="30"/>
      <c r="E8" s="30"/>
      <c r="F8" s="30"/>
      <c r="G8" s="30"/>
      <c r="H8" s="30"/>
      <c r="I8" s="30"/>
    </row>
    <row r="9" spans="1:18" ht="18.75" x14ac:dyDescent="0.25">
      <c r="A9" s="30" t="s">
        <v>28</v>
      </c>
      <c r="B9" s="42"/>
      <c r="C9" s="42"/>
      <c r="D9" s="20"/>
      <c r="E9" s="21"/>
      <c r="F9" s="21"/>
      <c r="G9" s="22" t="s">
        <v>59</v>
      </c>
      <c r="H9" s="23">
        <f>ROUND(160*E9*F9,3)</f>
        <v>0</v>
      </c>
      <c r="I9" s="31">
        <f>ROUND((H9+H10+H11)/(1920*$F$25),3)</f>
        <v>0</v>
      </c>
    </row>
    <row r="10" spans="1:18" ht="18.75" x14ac:dyDescent="0.25">
      <c r="A10" s="30"/>
      <c r="B10" s="30"/>
      <c r="C10" s="30"/>
      <c r="D10" s="20"/>
      <c r="E10" s="21"/>
      <c r="F10" s="21"/>
      <c r="G10" s="22" t="s">
        <v>60</v>
      </c>
      <c r="H10" s="23">
        <f t="shared" ref="H10:H11" si="0">ROUND(160*E10*F10,0)</f>
        <v>0</v>
      </c>
      <c r="I10" s="32"/>
    </row>
    <row r="11" spans="1:18" ht="18.75" x14ac:dyDescent="0.25">
      <c r="A11" s="30"/>
      <c r="B11" s="30"/>
      <c r="C11" s="30"/>
      <c r="D11" s="20"/>
      <c r="E11" s="21"/>
      <c r="F11" s="21"/>
      <c r="G11" s="22" t="s">
        <v>61</v>
      </c>
      <c r="H11" s="23">
        <f t="shared" si="0"/>
        <v>0</v>
      </c>
      <c r="I11" s="33"/>
    </row>
    <row r="12" spans="1:18" ht="18.75" x14ac:dyDescent="0.25">
      <c r="A12" s="30" t="s">
        <v>29</v>
      </c>
      <c r="B12" s="42"/>
      <c r="C12" s="42"/>
      <c r="D12" s="20"/>
      <c r="E12" s="21"/>
      <c r="F12" s="21"/>
      <c r="G12" s="22" t="s">
        <v>59</v>
      </c>
      <c r="H12" s="23">
        <f>ROUND(160*E12*F12,3)</f>
        <v>0</v>
      </c>
      <c r="I12" s="31">
        <f>ROUND((H12+H13+H14)/(1920*$F$25),3)</f>
        <v>0</v>
      </c>
    </row>
    <row r="13" spans="1:18" ht="18.75" x14ac:dyDescent="0.25">
      <c r="A13" s="30"/>
      <c r="B13" s="42"/>
      <c r="C13" s="42"/>
      <c r="D13" s="20"/>
      <c r="E13" s="21"/>
      <c r="F13" s="21"/>
      <c r="G13" s="22" t="s">
        <v>60</v>
      </c>
      <c r="H13" s="23">
        <f t="shared" ref="H13:H14" si="1">ROUND(160*E13*F13,0)</f>
        <v>0</v>
      </c>
      <c r="I13" s="32"/>
    </row>
    <row r="14" spans="1:18" ht="18.75" x14ac:dyDescent="0.25">
      <c r="A14" s="30"/>
      <c r="B14" s="42"/>
      <c r="C14" s="42"/>
      <c r="D14" s="20"/>
      <c r="E14" s="21"/>
      <c r="F14" s="21"/>
      <c r="G14" s="22" t="s">
        <v>61</v>
      </c>
      <c r="H14" s="23">
        <f t="shared" si="1"/>
        <v>0</v>
      </c>
      <c r="I14" s="33"/>
    </row>
    <row r="15" spans="1:18" ht="18.75" x14ac:dyDescent="0.25">
      <c r="A15" s="30" t="s">
        <v>30</v>
      </c>
      <c r="B15" s="30"/>
      <c r="C15" s="30"/>
      <c r="D15" s="20"/>
      <c r="E15" s="21"/>
      <c r="F15" s="21"/>
      <c r="G15" s="22" t="s">
        <v>59</v>
      </c>
      <c r="H15" s="23">
        <f>ROUND(160*E15*F15,3)</f>
        <v>0</v>
      </c>
      <c r="I15" s="31">
        <f>ROUND((H15+H16+H17)/(1920*$F$25),3)</f>
        <v>0</v>
      </c>
    </row>
    <row r="16" spans="1:18" ht="18.75" x14ac:dyDescent="0.25">
      <c r="A16" s="30"/>
      <c r="B16" s="30"/>
      <c r="C16" s="30"/>
      <c r="D16" s="20"/>
      <c r="E16" s="21"/>
      <c r="F16" s="21"/>
      <c r="G16" s="22" t="s">
        <v>60</v>
      </c>
      <c r="H16" s="23">
        <f t="shared" ref="H16:H17" si="2">ROUND(160*E16*F16,0)</f>
        <v>0</v>
      </c>
      <c r="I16" s="32"/>
    </row>
    <row r="17" spans="1:9" ht="18.75" x14ac:dyDescent="0.25">
      <c r="A17" s="30"/>
      <c r="B17" s="30"/>
      <c r="C17" s="30"/>
      <c r="D17" s="20"/>
      <c r="E17" s="21"/>
      <c r="F17" s="21"/>
      <c r="G17" s="22" t="s">
        <v>61</v>
      </c>
      <c r="H17" s="23">
        <f t="shared" si="2"/>
        <v>0</v>
      </c>
      <c r="I17" s="33"/>
    </row>
    <row r="18" spans="1:9" ht="15.75" customHeight="1" x14ac:dyDescent="0.25">
      <c r="A18" s="30" t="s">
        <v>71</v>
      </c>
      <c r="B18" s="30"/>
      <c r="C18" s="30"/>
      <c r="D18" s="30"/>
      <c r="E18" s="30"/>
      <c r="F18" s="30"/>
      <c r="G18" s="30"/>
      <c r="H18" s="30"/>
      <c r="I18" s="30"/>
    </row>
    <row r="19" spans="1:9" ht="18.75" x14ac:dyDescent="0.25">
      <c r="A19" s="30" t="s">
        <v>31</v>
      </c>
      <c r="B19" s="30"/>
      <c r="C19" s="30"/>
      <c r="D19" s="20"/>
      <c r="E19" s="21"/>
      <c r="F19" s="21"/>
      <c r="G19" s="22" t="s">
        <v>59</v>
      </c>
      <c r="H19" s="23">
        <f>ROUND(160*E19*F19,3)</f>
        <v>0</v>
      </c>
      <c r="I19" s="31">
        <f>ROUND((H19+H20+H21)/(1920*$F$25),3)</f>
        <v>0</v>
      </c>
    </row>
    <row r="20" spans="1:9" ht="18.75" x14ac:dyDescent="0.25">
      <c r="A20" s="30"/>
      <c r="B20" s="30"/>
      <c r="C20" s="30"/>
      <c r="D20" s="20"/>
      <c r="E20" s="21"/>
      <c r="F20" s="21"/>
      <c r="G20" s="22" t="s">
        <v>60</v>
      </c>
      <c r="H20" s="23">
        <f t="shared" ref="H20:H21" si="3">ROUND(160*E20*F20,0)</f>
        <v>0</v>
      </c>
      <c r="I20" s="32"/>
    </row>
    <row r="21" spans="1:9" ht="18.75" x14ac:dyDescent="0.25">
      <c r="A21" s="30"/>
      <c r="B21" s="30"/>
      <c r="C21" s="30"/>
      <c r="D21" s="20"/>
      <c r="E21" s="21"/>
      <c r="F21" s="21"/>
      <c r="G21" s="22" t="s">
        <v>61</v>
      </c>
      <c r="H21" s="23">
        <f t="shared" si="3"/>
        <v>0</v>
      </c>
      <c r="I21" s="33"/>
    </row>
    <row r="22" spans="1:9" ht="18.75" x14ac:dyDescent="0.25">
      <c r="A22" s="30" t="s">
        <v>32</v>
      </c>
      <c r="B22" s="30"/>
      <c r="C22" s="30"/>
      <c r="D22" s="20"/>
      <c r="E22" s="21"/>
      <c r="F22" s="21"/>
      <c r="G22" s="22" t="s">
        <v>59</v>
      </c>
      <c r="H22" s="23">
        <f>ROUND(160*E22*F22,3)</f>
        <v>0</v>
      </c>
      <c r="I22" s="31">
        <f>ROUND((H22+H23+H24)/(1920*$F$25),3)</f>
        <v>0</v>
      </c>
    </row>
    <row r="23" spans="1:9" ht="18.75" x14ac:dyDescent="0.25">
      <c r="A23" s="30"/>
      <c r="B23" s="30"/>
      <c r="C23" s="30"/>
      <c r="D23" s="20"/>
      <c r="E23" s="21"/>
      <c r="F23" s="21"/>
      <c r="G23" s="22" t="s">
        <v>60</v>
      </c>
      <c r="H23" s="23">
        <f t="shared" ref="H23:H24" si="4">ROUND(160*E23*F23,0)</f>
        <v>0</v>
      </c>
      <c r="I23" s="32"/>
    </row>
    <row r="24" spans="1:9" ht="18.75" x14ac:dyDescent="0.25">
      <c r="A24" s="30"/>
      <c r="B24" s="30"/>
      <c r="C24" s="30"/>
      <c r="D24" s="20"/>
      <c r="E24" s="21"/>
      <c r="F24" s="21"/>
      <c r="G24" s="22" t="s">
        <v>61</v>
      </c>
      <c r="H24" s="23">
        <f t="shared" si="4"/>
        <v>0</v>
      </c>
      <c r="I24" s="33"/>
    </row>
    <row r="25" spans="1:9" ht="41.25" customHeight="1" x14ac:dyDescent="0.25">
      <c r="A25" s="26" t="s">
        <v>69</v>
      </c>
      <c r="B25" s="27"/>
      <c r="C25" s="27"/>
      <c r="D25" s="27"/>
      <c r="E25" s="28"/>
      <c r="F25" s="24">
        <f>ROUND(23/12,2)</f>
        <v>1.92</v>
      </c>
      <c r="G25" s="26"/>
      <c r="H25" s="28"/>
      <c r="I25" s="25">
        <f>I9+I12+I15+I19+I22</f>
        <v>0</v>
      </c>
    </row>
    <row r="27" spans="1:9" ht="39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</row>
  </sheetData>
  <mergeCells count="32">
    <mergeCell ref="A15:A17"/>
    <mergeCell ref="B15:B17"/>
    <mergeCell ref="C15:C17"/>
    <mergeCell ref="I15:I17"/>
    <mergeCell ref="J2:R2"/>
    <mergeCell ref="H1:I1"/>
    <mergeCell ref="A3:I3"/>
    <mergeCell ref="A4:I4"/>
    <mergeCell ref="A12:A14"/>
    <mergeCell ref="A18:I18"/>
    <mergeCell ref="A9:A11"/>
    <mergeCell ref="B9:B11"/>
    <mergeCell ref="C9:C11"/>
    <mergeCell ref="I9:I11"/>
    <mergeCell ref="A6:A7"/>
    <mergeCell ref="G6:H6"/>
    <mergeCell ref="G7:H7"/>
    <mergeCell ref="A8:I8"/>
    <mergeCell ref="B12:B14"/>
    <mergeCell ref="C12:C14"/>
    <mergeCell ref="I12:I14"/>
    <mergeCell ref="A25:E25"/>
    <mergeCell ref="G25:H25"/>
    <mergeCell ref="A27:I27"/>
    <mergeCell ref="A19:A21"/>
    <mergeCell ref="B19:B21"/>
    <mergeCell ref="C19:C21"/>
    <mergeCell ref="I19:I21"/>
    <mergeCell ref="A22:A24"/>
    <mergeCell ref="B22:B24"/>
    <mergeCell ref="C22:C24"/>
    <mergeCell ref="I22:I24"/>
  </mergeCells>
  <pageMargins left="0.51181102362204722" right="0.51181102362204722" top="0.74803149606299213" bottom="0.74803149606299213" header="0.31496062992125984" footer="0.31496062992125984"/>
  <pageSetup paperSize="9" scale="91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16</xdr:col>
                <xdr:colOff>114300</xdr:colOff>
                <xdr:row>1</xdr:row>
                <xdr:rowOff>0</xdr:rowOff>
              </from>
              <to>
                <xdr:col>16</xdr:col>
                <xdr:colOff>647700</xdr:colOff>
                <xdr:row>1</xdr:row>
                <xdr:rowOff>9525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r:id="rId7">
            <anchor moveWithCells="1" sizeWithCells="1">
              <from>
                <xdr:col>6</xdr:col>
                <xdr:colOff>152400</xdr:colOff>
                <xdr:row>24</xdr:row>
                <xdr:rowOff>9525</xdr:rowOff>
              </from>
              <to>
                <xdr:col>7</xdr:col>
                <xdr:colOff>914400</xdr:colOff>
                <xdr:row>25</xdr:row>
                <xdr:rowOff>19050</xdr:rowOff>
              </to>
            </anchor>
          </objectPr>
        </oleObject>
      </mc:Choice>
      <mc:Fallback>
        <oleObject progId="Equation.3" shapeId="4099" r:id="rId6"/>
      </mc:Fallback>
    </mc:AlternateContent>
    <mc:AlternateContent xmlns:mc="http://schemas.openxmlformats.org/markup-compatibility/2006">
      <mc:Choice Requires="x14">
        <oleObject progId="Equation.3" shapeId="4102" r:id="rId8">
          <objectPr defaultSize="0" autoPict="0" r:id="rId5">
            <anchor moveWithCells="1" sizeWithCells="1">
              <from>
                <xdr:col>7</xdr:col>
                <xdr:colOff>114300</xdr:colOff>
                <xdr:row>26</xdr:row>
                <xdr:rowOff>0</xdr:rowOff>
              </from>
              <to>
                <xdr:col>7</xdr:col>
                <xdr:colOff>647700</xdr:colOff>
                <xdr:row>26</xdr:row>
                <xdr:rowOff>9525</xdr:rowOff>
              </to>
            </anchor>
          </objectPr>
        </oleObject>
      </mc:Choice>
      <mc:Fallback>
        <oleObject progId="Equation.3" shapeId="4102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 sheet</vt:lpstr>
      <vt:lpstr>Annex 12</vt:lpstr>
      <vt:lpstr>'Annex 12'!Print_Area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SBo</cp:lastModifiedBy>
  <cp:lastPrinted>2016-05-24T10:48:53Z</cp:lastPrinted>
  <dcterms:created xsi:type="dcterms:W3CDTF">2014-03-04T14:47:17Z</dcterms:created>
  <dcterms:modified xsi:type="dcterms:W3CDTF">2016-06-07T12:37:01Z</dcterms:modified>
</cp:coreProperties>
</file>